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ylor0-my.sharepoint.com/personal/jack_newcomer_campus_tayloru_edu/Documents/Personal/"/>
    </mc:Choice>
  </mc:AlternateContent>
  <xr:revisionPtr revIDLastSave="0" documentId="8_{A380D5C3-D20E-46DF-B26F-CDF44012C52B}" xr6:coauthVersionLast="46" xr6:coauthVersionMax="46" xr10:uidLastSave="{00000000-0000-0000-0000-000000000000}"/>
  <bookViews>
    <workbookView xWindow="-110" yWindow="-110" windowWidth="19420" windowHeight="11020" xr2:uid="{D9F91D29-B3FD-430F-8857-2F5CD802B8C1}"/>
  </bookViews>
  <sheets>
    <sheet name="Cheroke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9" i="1" l="1"/>
  <c r="S23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8" i="1"/>
  <c r="S7" i="1"/>
  <c r="S6" i="1"/>
  <c r="S5" i="1"/>
  <c r="S4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<sst xmlns="http://schemas.openxmlformats.org/spreadsheetml/2006/main" count="395" uniqueCount="170">
  <si>
    <t>Cherokee</t>
  </si>
  <si>
    <t>Tops</t>
  </si>
  <si>
    <t>2624A</t>
  </si>
  <si>
    <t>2625A</t>
  </si>
  <si>
    <t>2626A</t>
  </si>
  <si>
    <t>CK520A</t>
  </si>
  <si>
    <t>CK530A</t>
  </si>
  <si>
    <t>CK603</t>
  </si>
  <si>
    <t>CK605</t>
  </si>
  <si>
    <t>CK623A</t>
  </si>
  <si>
    <t>CK630A</t>
  </si>
  <si>
    <t>Ck639A</t>
  </si>
  <si>
    <t>CK650A</t>
  </si>
  <si>
    <t>CK670</t>
  </si>
  <si>
    <t>CK680</t>
  </si>
  <si>
    <t>CK695</t>
  </si>
  <si>
    <t>CK770</t>
  </si>
  <si>
    <t>CK775</t>
  </si>
  <si>
    <t>CK795</t>
  </si>
  <si>
    <t>CK800</t>
  </si>
  <si>
    <t>CK805A</t>
  </si>
  <si>
    <t>CK810A</t>
  </si>
  <si>
    <t>CK825A</t>
  </si>
  <si>
    <t>CK865A</t>
  </si>
  <si>
    <t>CK900A</t>
  </si>
  <si>
    <t>CK910A</t>
  </si>
  <si>
    <t>CKK815</t>
  </si>
  <si>
    <t>CKK816</t>
  </si>
  <si>
    <t>CKK821</t>
  </si>
  <si>
    <t>WW601</t>
  </si>
  <si>
    <t>WW602</t>
  </si>
  <si>
    <t>WW603</t>
  </si>
  <si>
    <t>WW605</t>
  </si>
  <si>
    <t>WW610</t>
  </si>
  <si>
    <t>WW615</t>
  </si>
  <si>
    <t>WW620</t>
  </si>
  <si>
    <t>WW625</t>
  </si>
  <si>
    <t>WW630</t>
  </si>
  <si>
    <t>WW640</t>
  </si>
  <si>
    <t>WW645</t>
  </si>
  <si>
    <t>WW650</t>
  </si>
  <si>
    <t>WW655</t>
  </si>
  <si>
    <t>WW657</t>
  </si>
  <si>
    <t>WW660</t>
  </si>
  <si>
    <t>WW665</t>
  </si>
  <si>
    <t>WW669</t>
  </si>
  <si>
    <t>WW670</t>
  </si>
  <si>
    <t>WW675</t>
  </si>
  <si>
    <t>WW685</t>
  </si>
  <si>
    <t>WW690</t>
  </si>
  <si>
    <t>WW695</t>
  </si>
  <si>
    <t>WW700</t>
  </si>
  <si>
    <t>WW705</t>
  </si>
  <si>
    <t>WW710</t>
  </si>
  <si>
    <t>WW735</t>
  </si>
  <si>
    <t>WW755AB</t>
  </si>
  <si>
    <t>WW760AB</t>
  </si>
  <si>
    <t>WW770AB</t>
  </si>
  <si>
    <t>WW775AB</t>
  </si>
  <si>
    <t>Pants</t>
  </si>
  <si>
    <t>1123A</t>
  </si>
  <si>
    <t>1124A</t>
  </si>
  <si>
    <t>4100C</t>
  </si>
  <si>
    <t>CK002</t>
  </si>
  <si>
    <t>CK003</t>
  </si>
  <si>
    <t>CK004A</t>
  </si>
  <si>
    <t>CK005A</t>
  </si>
  <si>
    <t>CK010</t>
  </si>
  <si>
    <t>CK040</t>
  </si>
  <si>
    <t>CK050</t>
  </si>
  <si>
    <t>CK055</t>
  </si>
  <si>
    <t>CK060</t>
  </si>
  <si>
    <t>CK065A</t>
  </si>
  <si>
    <t>CK100A</t>
  </si>
  <si>
    <t>CK110A</t>
  </si>
  <si>
    <t>CK125A</t>
  </si>
  <si>
    <t>CK200A</t>
  </si>
  <si>
    <t>CK210A</t>
  </si>
  <si>
    <t>CKK070</t>
  </si>
  <si>
    <t>CKK075</t>
  </si>
  <si>
    <t>WW005</t>
  </si>
  <si>
    <t>WW011</t>
  </si>
  <si>
    <t>WW012</t>
  </si>
  <si>
    <t>WW020</t>
  </si>
  <si>
    <t>WW050</t>
  </si>
  <si>
    <t>WW105</t>
  </si>
  <si>
    <t>WW110</t>
  </si>
  <si>
    <t>WW120</t>
  </si>
  <si>
    <t>WW125</t>
  </si>
  <si>
    <t>WW130</t>
  </si>
  <si>
    <t>WW140</t>
  </si>
  <si>
    <t>WW160</t>
  </si>
  <si>
    <t>WW170</t>
  </si>
  <si>
    <t>WW190</t>
  </si>
  <si>
    <t>WW200</t>
  </si>
  <si>
    <t>WW210</t>
  </si>
  <si>
    <t>WW220</t>
  </si>
  <si>
    <t>WW235AB</t>
  </si>
  <si>
    <t>WW250AB</t>
  </si>
  <si>
    <t>Jackets</t>
  </si>
  <si>
    <t>2391A</t>
  </si>
  <si>
    <t>4300C</t>
  </si>
  <si>
    <t>4450C</t>
  </si>
  <si>
    <t>CK300</t>
  </si>
  <si>
    <t>CK303</t>
  </si>
  <si>
    <t>CK305A</t>
  </si>
  <si>
    <t>CK310A</t>
  </si>
  <si>
    <t>CK314A</t>
  </si>
  <si>
    <t>CK320A</t>
  </si>
  <si>
    <t>CK330A</t>
  </si>
  <si>
    <t>CK335A</t>
  </si>
  <si>
    <t>CK365</t>
  </si>
  <si>
    <t>CK370A</t>
  </si>
  <si>
    <t>CK380A</t>
  </si>
  <si>
    <t>CKK385</t>
  </si>
  <si>
    <t>WW301</t>
  </si>
  <si>
    <t>WW305AB</t>
  </si>
  <si>
    <t>WW310</t>
  </si>
  <si>
    <t>WW320</t>
  </si>
  <si>
    <t>WW325</t>
  </si>
  <si>
    <t>WW330</t>
  </si>
  <si>
    <t>WW340</t>
  </si>
  <si>
    <t>WW360</t>
  </si>
  <si>
    <t>WW370</t>
  </si>
  <si>
    <t>Scrub Sets</t>
  </si>
  <si>
    <t>WW530C</t>
  </si>
  <si>
    <t>WW540C</t>
  </si>
  <si>
    <t>Vests</t>
  </si>
  <si>
    <t>WW520</t>
  </si>
  <si>
    <t>Dresses</t>
  </si>
  <si>
    <t>CK510A</t>
  </si>
  <si>
    <t>WW500</t>
  </si>
  <si>
    <t>Skirts</t>
  </si>
  <si>
    <t>CK505A</t>
  </si>
  <si>
    <t>WW510</t>
  </si>
  <si>
    <t>Prints - Tops</t>
  </si>
  <si>
    <t>4700 BUDO</t>
  </si>
  <si>
    <t>4700 FLNT</t>
  </si>
  <si>
    <t>4700 PBOY</t>
  </si>
  <si>
    <t>4700 PELV</t>
  </si>
  <si>
    <t>4700 SVAL</t>
  </si>
  <si>
    <t>4700 WRDS</t>
  </si>
  <si>
    <t>Prints - Jackets</t>
  </si>
  <si>
    <t>4350 BUDO</t>
  </si>
  <si>
    <t>4350 CPRK</t>
  </si>
  <si>
    <t>4350 FLNT</t>
  </si>
  <si>
    <t>4350 SVAL</t>
  </si>
  <si>
    <t>Lab Coats</t>
  </si>
  <si>
    <t>346C</t>
  </si>
  <si>
    <t>348C</t>
  </si>
  <si>
    <t>1346A</t>
  </si>
  <si>
    <t>1346AB</t>
  </si>
  <si>
    <t>1362A</t>
  </si>
  <si>
    <t>1362AB</t>
  </si>
  <si>
    <t>1389A</t>
  </si>
  <si>
    <t>1389AB</t>
  </si>
  <si>
    <t>1401A</t>
  </si>
  <si>
    <t>1446A</t>
  </si>
  <si>
    <t>1446AB</t>
  </si>
  <si>
    <t>1462A</t>
  </si>
  <si>
    <t>1462AB</t>
  </si>
  <si>
    <t>1470A</t>
  </si>
  <si>
    <t>1470AB</t>
  </si>
  <si>
    <t>2411C</t>
  </si>
  <si>
    <t>WW350AB</t>
  </si>
  <si>
    <t>Hats</t>
  </si>
  <si>
    <t>Various</t>
  </si>
  <si>
    <t>Style#</t>
  </si>
  <si>
    <t>Type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</si>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</sst>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23" xfId="0" applyFont="1" applyBorder="1" applyAlignment="1" applyProtection="1">
      <alignment horizontal="center"/>
      <protection hidden="1"/>
    </xf>
    <xf numFmtId="0" fontId="1" fillId="0" borderId="24" xfId="0" applyFont="1" applyBorder="1" applyAlignment="1" applyProtection="1">
      <alignment horizontal="center"/>
      <protection hidden="1"/>
    </xf>
    <xf numFmtId="0" fontId="1" fillId="0" borderId="25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/>
      <protection hidden="1"/>
    </xf>
    <xf numFmtId="0" fontId="2" fillId="0" borderId="30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/>
      <protection hidden="1"/>
    </xf>
    <xf numFmtId="0" fontId="2" fillId="0" borderId="30" xfId="0" applyFont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left" vertical="center" wrapText="1"/>
      <protection hidden="1"/>
    </xf>
    <xf numFmtId="8" fontId="4" fillId="0" borderId="26" xfId="0" applyNumberFormat="1" applyFont="1" applyBorder="1" applyAlignment="1" applyProtection="1">
      <alignment horizontal="left" vertical="center" wrapText="1"/>
      <protection hidden="1"/>
    </xf>
    <xf numFmtId="8" fontId="4" fillId="0" borderId="6" xfId="0" applyNumberFormat="1" applyFont="1" applyBorder="1" applyAlignment="1" applyProtection="1">
      <alignment horizontal="left" vertical="center" wrapText="1"/>
      <protection hidden="1"/>
    </xf>
    <xf numFmtId="8" fontId="4" fillId="0" borderId="15" xfId="0" applyNumberFormat="1" applyFont="1" applyBorder="1" applyAlignment="1" applyProtection="1">
      <alignment horizontal="left" vertical="center" wrapText="1"/>
      <protection hidden="1"/>
    </xf>
    <xf numFmtId="0" fontId="3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 wrapText="1"/>
      <protection hidden="1"/>
    </xf>
    <xf numFmtId="8" fontId="4" fillId="0" borderId="27" xfId="0" applyNumberFormat="1" applyFont="1" applyBorder="1" applyAlignment="1" applyProtection="1">
      <alignment horizontal="left" vertical="center" wrapText="1"/>
      <protection hidden="1"/>
    </xf>
    <xf numFmtId="8" fontId="4" fillId="0" borderId="9" xfId="0" applyNumberFormat="1" applyFont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4" fillId="0" borderId="11" xfId="0" applyFont="1" applyBorder="1" applyAlignment="1" applyProtection="1">
      <alignment horizontal="left" vertical="center" wrapText="1"/>
      <protection hidden="1"/>
    </xf>
    <xf numFmtId="8" fontId="4" fillId="0" borderId="12" xfId="0" applyNumberFormat="1" applyFont="1" applyBorder="1" applyAlignment="1" applyProtection="1">
      <alignment horizontal="left" vertical="center" wrapText="1"/>
      <protection hidden="1"/>
    </xf>
    <xf numFmtId="8" fontId="4" fillId="0" borderId="17" xfId="0" applyNumberFormat="1" applyFont="1" applyBorder="1" applyAlignment="1" applyProtection="1">
      <alignment horizontal="left" vertical="center" wrapText="1"/>
      <protection hidden="1"/>
    </xf>
    <xf numFmtId="8" fontId="4" fillId="0" borderId="18" xfId="0" applyNumberFormat="1" applyFont="1" applyBorder="1" applyAlignment="1" applyProtection="1">
      <alignment horizontal="left" vertical="center" wrapText="1"/>
      <protection hidden="1"/>
    </xf>
    <xf numFmtId="8" fontId="4" fillId="0" borderId="16" xfId="0" applyNumberFormat="1" applyFont="1" applyBorder="1" applyAlignment="1" applyProtection="1">
      <alignment horizontal="left" vertical="center" wrapText="1"/>
      <protection hidden="1"/>
    </xf>
    <xf numFmtId="8" fontId="4" fillId="0" borderId="13" xfId="0" applyNumberFormat="1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 wrapText="1"/>
      <protection hidden="1"/>
    </xf>
    <xf numFmtId="8" fontId="4" fillId="0" borderId="3" xfId="0" applyNumberFormat="1" applyFont="1" applyBorder="1" applyAlignment="1" applyProtection="1">
      <alignment horizontal="left" vertical="center" wrapText="1"/>
      <protection hidden="1"/>
    </xf>
    <xf numFmtId="8" fontId="4" fillId="0" borderId="14" xfId="0" applyNumberFormat="1" applyFont="1" applyBorder="1" applyAlignment="1" applyProtection="1">
      <alignment horizontal="left" vertical="center" wrapText="1"/>
      <protection hidden="1"/>
    </xf>
    <xf numFmtId="8" fontId="4" fillId="0" borderId="28" xfId="0" applyNumberFormat="1" applyFont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84F83-D03A-44D6-AE20-61DBE8F8E253}">
  <dimension ref="A1:AA86"/>
  <sheetViews>
    <sheetView tabSelected="1" workbookViewId="0">
      <selection activeCell="K3" sqref="K3"/>
    </sheetView>
  </sheetViews>
  <sheetFormatPr defaultRowHeight="14.5" x14ac:dyDescent="0.35"/>
  <cols>
    <col min="1" max="1" width="13.6328125" bestFit="1" customWidth="1"/>
    <col min="2" max="2" width="11.08984375" customWidth="1"/>
    <col min="3" max="3" width="0" hidden="1" customWidth="1"/>
    <col min="4" max="4" width="7.36328125" bestFit="1" customWidth="1"/>
    <col min="7" max="7" width="10.90625" customWidth="1"/>
    <col min="8" max="8" width="0" hidden="1" customWidth="1"/>
    <col min="12" max="12" width="11.54296875" customWidth="1"/>
    <col min="13" max="13" width="0" hidden="1" customWidth="1"/>
    <col min="16" max="16" width="12.81640625" customWidth="1"/>
    <col min="17" max="17" width="12.7265625" customWidth="1"/>
    <col min="18" max="18" width="7.36328125" hidden="1" customWidth="1"/>
    <col min="22" max="22" width="12.90625" customWidth="1"/>
    <col min="23" max="23" width="0" hidden="1" customWidth="1"/>
  </cols>
  <sheetData>
    <row r="1" spans="1:27" ht="19" thickBot="1" x14ac:dyDescent="0.5">
      <c r="A1" s="1" t="s">
        <v>0</v>
      </c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6" thickBot="1" x14ac:dyDescent="0.4">
      <c r="A2" s="6" t="s">
        <v>1</v>
      </c>
      <c r="B2" s="7"/>
      <c r="C2" s="7"/>
      <c r="D2" s="8"/>
      <c r="E2" s="5"/>
      <c r="F2" s="9" t="s">
        <v>59</v>
      </c>
      <c r="G2" s="10"/>
      <c r="H2" s="10"/>
      <c r="I2" s="11"/>
      <c r="J2" s="5"/>
      <c r="K2" s="9" t="s">
        <v>99</v>
      </c>
      <c r="L2" s="10"/>
      <c r="M2" s="10"/>
      <c r="N2" s="11"/>
      <c r="O2" s="5"/>
      <c r="P2" s="12" t="s">
        <v>166</v>
      </c>
      <c r="Q2" s="13"/>
      <c r="R2" s="13"/>
      <c r="S2" s="14"/>
      <c r="T2" s="5"/>
      <c r="U2" s="12" t="s">
        <v>147</v>
      </c>
      <c r="V2" s="13"/>
      <c r="W2" s="13"/>
      <c r="X2" s="14"/>
      <c r="Y2" s="5"/>
      <c r="Z2" s="5"/>
      <c r="AA2" s="5"/>
    </row>
    <row r="3" spans="1:27" ht="16" thickBot="1" x14ac:dyDescent="0.4">
      <c r="A3" s="15" t="s">
        <v>168</v>
      </c>
      <c r="B3" s="16" t="s">
        <v>167</v>
      </c>
      <c r="C3" s="16"/>
      <c r="D3" s="17" t="s">
        <v>169</v>
      </c>
      <c r="E3" s="5"/>
      <c r="F3" s="18" t="s">
        <v>168</v>
      </c>
      <c r="G3" s="19" t="s">
        <v>167</v>
      </c>
      <c r="H3" s="19"/>
      <c r="I3" s="20" t="s">
        <v>169</v>
      </c>
      <c r="J3" s="5"/>
      <c r="K3" s="18" t="s">
        <v>168</v>
      </c>
      <c r="L3" s="19" t="s">
        <v>167</v>
      </c>
      <c r="M3" s="19"/>
      <c r="N3" s="20" t="s">
        <v>169</v>
      </c>
      <c r="O3" s="5"/>
      <c r="P3" s="18" t="s">
        <v>168</v>
      </c>
      <c r="Q3" s="19" t="s">
        <v>167</v>
      </c>
      <c r="R3" s="19"/>
      <c r="S3" s="20" t="s">
        <v>169</v>
      </c>
      <c r="T3" s="5"/>
      <c r="U3" s="21" t="s">
        <v>168</v>
      </c>
      <c r="V3" s="22" t="s">
        <v>167</v>
      </c>
      <c r="W3" s="22"/>
      <c r="X3" s="23" t="s">
        <v>169</v>
      </c>
      <c r="Y3" s="5"/>
      <c r="Z3" s="5"/>
      <c r="AA3" s="5"/>
    </row>
    <row r="4" spans="1:27" x14ac:dyDescent="0.35">
      <c r="A4" s="24" t="s">
        <v>1</v>
      </c>
      <c r="B4" s="25">
        <v>1841</v>
      </c>
      <c r="C4" s="26">
        <v>29.2</v>
      </c>
      <c r="D4" s="27">
        <f t="shared" ref="D4:D67" si="0">ROUND(C4*0.8,2)</f>
        <v>23.36</v>
      </c>
      <c r="E4" s="5"/>
      <c r="F4" s="24" t="s">
        <v>59</v>
      </c>
      <c r="G4" s="25">
        <v>1022</v>
      </c>
      <c r="H4" s="26">
        <v>33.69</v>
      </c>
      <c r="I4" s="27">
        <f>ROUND(H4*0.8,2)</f>
        <v>26.95</v>
      </c>
      <c r="J4" s="5"/>
      <c r="K4" s="24" t="s">
        <v>99</v>
      </c>
      <c r="L4" s="25">
        <v>1330</v>
      </c>
      <c r="M4" s="26">
        <v>33.69</v>
      </c>
      <c r="N4" s="27">
        <f>ROUND(M4*0.8,2)</f>
        <v>26.95</v>
      </c>
      <c r="O4" s="5"/>
      <c r="P4" s="24" t="s">
        <v>124</v>
      </c>
      <c r="Q4" s="25" t="s">
        <v>125</v>
      </c>
      <c r="R4" s="27">
        <v>24.71</v>
      </c>
      <c r="S4" s="28">
        <f>ROUND(R4*0.8,2)</f>
        <v>19.77</v>
      </c>
      <c r="T4" s="5"/>
      <c r="U4" s="24" t="s">
        <v>147</v>
      </c>
      <c r="V4" s="25" t="s">
        <v>148</v>
      </c>
      <c r="W4" s="26">
        <v>23.58</v>
      </c>
      <c r="X4" s="27">
        <f>ROUND(W4*0.8,2)</f>
        <v>18.86</v>
      </c>
      <c r="Y4" s="5"/>
      <c r="Z4" s="5"/>
      <c r="AA4" s="5"/>
    </row>
    <row r="5" spans="1:27" ht="15" thickBot="1" x14ac:dyDescent="0.4">
      <c r="A5" s="29" t="s">
        <v>1</v>
      </c>
      <c r="B5" s="30">
        <v>1845</v>
      </c>
      <c r="C5" s="31">
        <v>29.2</v>
      </c>
      <c r="D5" s="32">
        <f t="shared" si="0"/>
        <v>23.36</v>
      </c>
      <c r="E5" s="5"/>
      <c r="F5" s="29" t="s">
        <v>59</v>
      </c>
      <c r="G5" s="30">
        <v>1031</v>
      </c>
      <c r="H5" s="31">
        <v>26.39</v>
      </c>
      <c r="I5" s="32">
        <f>ROUND(H5*0.8,2)</f>
        <v>21.11</v>
      </c>
      <c r="J5" s="5"/>
      <c r="K5" s="29" t="s">
        <v>99</v>
      </c>
      <c r="L5" s="30">
        <v>1373</v>
      </c>
      <c r="M5" s="31">
        <v>22.46</v>
      </c>
      <c r="N5" s="32">
        <f>ROUND(M5*0.8,2)</f>
        <v>17.97</v>
      </c>
      <c r="O5" s="5"/>
      <c r="P5" s="33" t="s">
        <v>124</v>
      </c>
      <c r="Q5" s="34" t="s">
        <v>126</v>
      </c>
      <c r="R5" s="35">
        <v>24.71</v>
      </c>
      <c r="S5" s="36">
        <f>ROUND(R5*0.8,2)</f>
        <v>19.77</v>
      </c>
      <c r="T5" s="5"/>
      <c r="U5" s="29" t="s">
        <v>147</v>
      </c>
      <c r="V5" s="30" t="s">
        <v>149</v>
      </c>
      <c r="W5" s="31">
        <v>26.95</v>
      </c>
      <c r="X5" s="32">
        <f>ROUND(W5*0.8,2)</f>
        <v>21.56</v>
      </c>
      <c r="Y5" s="5"/>
      <c r="Z5" s="5"/>
      <c r="AA5" s="5"/>
    </row>
    <row r="6" spans="1:27" x14ac:dyDescent="0.35">
      <c r="A6" s="29" t="s">
        <v>1</v>
      </c>
      <c r="B6" s="30">
        <v>1929</v>
      </c>
      <c r="C6" s="31">
        <v>29.2</v>
      </c>
      <c r="D6" s="32">
        <f t="shared" si="0"/>
        <v>23.36</v>
      </c>
      <c r="E6" s="5"/>
      <c r="F6" s="29" t="s">
        <v>59</v>
      </c>
      <c r="G6" s="30">
        <v>1066</v>
      </c>
      <c r="H6" s="31">
        <v>33.69</v>
      </c>
      <c r="I6" s="32">
        <f>ROUND(H6*0.8,2)</f>
        <v>26.95</v>
      </c>
      <c r="J6" s="5"/>
      <c r="K6" s="29" t="s">
        <v>99</v>
      </c>
      <c r="L6" s="30">
        <v>1949</v>
      </c>
      <c r="M6" s="31">
        <v>27.52</v>
      </c>
      <c r="N6" s="32">
        <f>ROUND(M6*0.8,2)</f>
        <v>22.02</v>
      </c>
      <c r="O6" s="5"/>
      <c r="P6" s="24" t="s">
        <v>127</v>
      </c>
      <c r="Q6" s="25">
        <v>1602</v>
      </c>
      <c r="R6" s="27">
        <v>22.46</v>
      </c>
      <c r="S6" s="37">
        <f>ROUND(R6*0.8,2)</f>
        <v>17.97</v>
      </c>
      <c r="T6" s="5"/>
      <c r="U6" s="29" t="s">
        <v>147</v>
      </c>
      <c r="V6" s="30">
        <v>1302</v>
      </c>
      <c r="W6" s="31">
        <v>24.71</v>
      </c>
      <c r="X6" s="32">
        <f>ROUND(W6*0.8,2)</f>
        <v>19.77</v>
      </c>
      <c r="Y6" s="5"/>
      <c r="Z6" s="5"/>
      <c r="AA6" s="5"/>
    </row>
    <row r="7" spans="1:27" x14ac:dyDescent="0.35">
      <c r="A7" s="29" t="s">
        <v>1</v>
      </c>
      <c r="B7" s="30">
        <v>1999</v>
      </c>
      <c r="C7" s="31">
        <v>28.08</v>
      </c>
      <c r="D7" s="32">
        <f t="shared" si="0"/>
        <v>22.46</v>
      </c>
      <c r="E7" s="5"/>
      <c r="F7" s="29" t="s">
        <v>59</v>
      </c>
      <c r="G7" s="30" t="s">
        <v>60</v>
      </c>
      <c r="H7" s="31">
        <v>35.94</v>
      </c>
      <c r="I7" s="32">
        <f>ROUND(H7*0.8,2)</f>
        <v>28.75</v>
      </c>
      <c r="J7" s="5"/>
      <c r="K7" s="29" t="s">
        <v>99</v>
      </c>
      <c r="L7" s="30" t="s">
        <v>100</v>
      </c>
      <c r="M7" s="31">
        <v>38.18</v>
      </c>
      <c r="N7" s="32">
        <f>ROUND(M7*0.8,2)</f>
        <v>30.54</v>
      </c>
      <c r="O7" s="5"/>
      <c r="P7" s="29" t="s">
        <v>127</v>
      </c>
      <c r="Q7" s="30" t="s">
        <v>6</v>
      </c>
      <c r="R7" s="32">
        <v>49.42</v>
      </c>
      <c r="S7" s="38">
        <f>ROUND(R7*0.8,2)</f>
        <v>39.54</v>
      </c>
      <c r="T7" s="5"/>
      <c r="U7" s="29" t="s">
        <v>147</v>
      </c>
      <c r="V7" s="30">
        <v>1346</v>
      </c>
      <c r="W7" s="31">
        <v>22.46</v>
      </c>
      <c r="X7" s="32">
        <f>ROUND(W7*0.8,2)</f>
        <v>17.97</v>
      </c>
      <c r="Y7" s="5"/>
      <c r="Z7" s="5"/>
      <c r="AA7" s="5"/>
    </row>
    <row r="8" spans="1:27" ht="15" thickBot="1" x14ac:dyDescent="0.4">
      <c r="A8" s="29" t="s">
        <v>1</v>
      </c>
      <c r="B8" s="30" t="s">
        <v>2</v>
      </c>
      <c r="C8" s="31">
        <v>30.32</v>
      </c>
      <c r="D8" s="32">
        <f t="shared" si="0"/>
        <v>24.26</v>
      </c>
      <c r="E8" s="5"/>
      <c r="F8" s="29" t="s">
        <v>59</v>
      </c>
      <c r="G8" s="30" t="s">
        <v>61</v>
      </c>
      <c r="H8" s="31">
        <v>33.69</v>
      </c>
      <c r="I8" s="32">
        <f>ROUND(H8*0.8,2)</f>
        <v>26.95</v>
      </c>
      <c r="J8" s="5"/>
      <c r="K8" s="29" t="s">
        <v>99</v>
      </c>
      <c r="L8" s="30" t="s">
        <v>101</v>
      </c>
      <c r="M8" s="31">
        <v>23.02</v>
      </c>
      <c r="N8" s="32">
        <f>ROUND(M8*0.8,2)</f>
        <v>18.420000000000002</v>
      </c>
      <c r="O8" s="5"/>
      <c r="P8" s="33" t="s">
        <v>127</v>
      </c>
      <c r="Q8" s="34" t="s">
        <v>128</v>
      </c>
      <c r="R8" s="35">
        <v>33.69</v>
      </c>
      <c r="S8" s="36">
        <f>ROUND(R8*0.8,2)</f>
        <v>26.95</v>
      </c>
      <c r="T8" s="5"/>
      <c r="U8" s="29" t="s">
        <v>147</v>
      </c>
      <c r="V8" s="30" t="s">
        <v>150</v>
      </c>
      <c r="W8" s="31">
        <v>24.71</v>
      </c>
      <c r="X8" s="32">
        <f>ROUND(W8*0.8,2)</f>
        <v>19.77</v>
      </c>
      <c r="Y8" s="5"/>
      <c r="Z8" s="5"/>
      <c r="AA8" s="5"/>
    </row>
    <row r="9" spans="1:27" x14ac:dyDescent="0.35">
      <c r="A9" s="29" t="s">
        <v>1</v>
      </c>
      <c r="B9" s="30" t="s">
        <v>3</v>
      </c>
      <c r="C9" s="31">
        <v>31.45</v>
      </c>
      <c r="D9" s="32">
        <f t="shared" si="0"/>
        <v>25.16</v>
      </c>
      <c r="E9" s="5"/>
      <c r="F9" s="29" t="s">
        <v>59</v>
      </c>
      <c r="G9" s="30">
        <v>2085</v>
      </c>
      <c r="H9" s="31">
        <v>26.39</v>
      </c>
      <c r="I9" s="32">
        <f>ROUND(H9*0.8,2)</f>
        <v>21.11</v>
      </c>
      <c r="J9" s="5"/>
      <c r="K9" s="29" t="s">
        <v>99</v>
      </c>
      <c r="L9" s="30">
        <v>4315</v>
      </c>
      <c r="M9" s="31">
        <v>26.95</v>
      </c>
      <c r="N9" s="32">
        <f>ROUND(M9*0.8,2)</f>
        <v>21.56</v>
      </c>
      <c r="O9" s="5"/>
      <c r="P9" s="24" t="s">
        <v>129</v>
      </c>
      <c r="Q9" s="25" t="s">
        <v>130</v>
      </c>
      <c r="R9" s="27">
        <v>44.92</v>
      </c>
      <c r="S9" s="28">
        <f>ROUND(R9*0.8,2)</f>
        <v>35.94</v>
      </c>
      <c r="T9" s="5"/>
      <c r="U9" s="29" t="s">
        <v>147</v>
      </c>
      <c r="V9" s="30" t="s">
        <v>151</v>
      </c>
      <c r="W9" s="31">
        <v>28.08</v>
      </c>
      <c r="X9" s="32">
        <f>ROUND(W9*0.8,2)</f>
        <v>22.46</v>
      </c>
      <c r="Y9" s="5"/>
      <c r="Z9" s="5"/>
      <c r="AA9" s="5"/>
    </row>
    <row r="10" spans="1:27" ht="15" thickBot="1" x14ac:dyDescent="0.4">
      <c r="A10" s="29" t="s">
        <v>1</v>
      </c>
      <c r="B10" s="30" t="s">
        <v>4</v>
      </c>
      <c r="C10" s="31">
        <v>22.46</v>
      </c>
      <c r="D10" s="32">
        <f t="shared" si="0"/>
        <v>17.97</v>
      </c>
      <c r="E10" s="5"/>
      <c r="F10" s="29" t="s">
        <v>59</v>
      </c>
      <c r="G10" s="30">
        <v>2092</v>
      </c>
      <c r="H10" s="31">
        <v>28.64</v>
      </c>
      <c r="I10" s="32">
        <f>ROUND(H10*0.8,2)</f>
        <v>22.91</v>
      </c>
      <c r="J10" s="5"/>
      <c r="K10" s="29" t="s">
        <v>99</v>
      </c>
      <c r="L10" s="30">
        <v>4350</v>
      </c>
      <c r="M10" s="31">
        <v>19.649999999999999</v>
      </c>
      <c r="N10" s="32">
        <f>ROUND(M10*0.8,2)</f>
        <v>15.72</v>
      </c>
      <c r="O10" s="5"/>
      <c r="P10" s="33" t="s">
        <v>129</v>
      </c>
      <c r="Q10" s="34" t="s">
        <v>131</v>
      </c>
      <c r="R10" s="35">
        <v>31.45</v>
      </c>
      <c r="S10" s="36">
        <f>ROUND(R10*0.8,2)</f>
        <v>25.16</v>
      </c>
      <c r="T10" s="5"/>
      <c r="U10" s="29" t="s">
        <v>147</v>
      </c>
      <c r="V10" s="30">
        <v>1362</v>
      </c>
      <c r="W10" s="31">
        <v>24.71</v>
      </c>
      <c r="X10" s="32">
        <f>ROUND(W10*0.8,2)</f>
        <v>19.77</v>
      </c>
      <c r="Y10" s="5"/>
      <c r="Z10" s="5"/>
      <c r="AA10" s="5"/>
    </row>
    <row r="11" spans="1:27" x14ac:dyDescent="0.35">
      <c r="A11" s="29" t="s">
        <v>1</v>
      </c>
      <c r="B11" s="30">
        <v>2874</v>
      </c>
      <c r="C11" s="31">
        <v>26.39</v>
      </c>
      <c r="D11" s="32">
        <f t="shared" si="0"/>
        <v>21.11</v>
      </c>
      <c r="E11" s="5"/>
      <c r="F11" s="29" t="s">
        <v>59</v>
      </c>
      <c r="G11" s="30">
        <v>4000</v>
      </c>
      <c r="H11" s="31">
        <v>21.34</v>
      </c>
      <c r="I11" s="32">
        <f>ROUND(H11*0.8,2)</f>
        <v>17.07</v>
      </c>
      <c r="J11" s="5"/>
      <c r="K11" s="29" t="s">
        <v>99</v>
      </c>
      <c r="L11" s="30" t="s">
        <v>102</v>
      </c>
      <c r="M11" s="31">
        <v>21.34</v>
      </c>
      <c r="N11" s="32">
        <f>ROUND(M11*0.8,2)</f>
        <v>17.07</v>
      </c>
      <c r="O11" s="5"/>
      <c r="P11" s="24" t="s">
        <v>132</v>
      </c>
      <c r="Q11" s="25" t="s">
        <v>133</v>
      </c>
      <c r="R11" s="27">
        <v>33.69</v>
      </c>
      <c r="S11" s="28">
        <f>ROUND(R11*0.8,2)</f>
        <v>26.95</v>
      </c>
      <c r="T11" s="5"/>
      <c r="U11" s="29" t="s">
        <v>147</v>
      </c>
      <c r="V11" s="30" t="s">
        <v>152</v>
      </c>
      <c r="W11" s="31">
        <v>26.95</v>
      </c>
      <c r="X11" s="32">
        <f>ROUND(W11*0.8,2)</f>
        <v>21.56</v>
      </c>
      <c r="Y11" s="5"/>
      <c r="Z11" s="5"/>
      <c r="AA11" s="5"/>
    </row>
    <row r="12" spans="1:27" ht="15" thickBot="1" x14ac:dyDescent="0.4">
      <c r="A12" s="29" t="s">
        <v>1</v>
      </c>
      <c r="B12" s="30">
        <v>2879</v>
      </c>
      <c r="C12" s="31">
        <v>22.46</v>
      </c>
      <c r="D12" s="32">
        <f t="shared" si="0"/>
        <v>17.97</v>
      </c>
      <c r="E12" s="5"/>
      <c r="F12" s="29" t="s">
        <v>59</v>
      </c>
      <c r="G12" s="30">
        <v>4005</v>
      </c>
      <c r="H12" s="31">
        <v>25.83</v>
      </c>
      <c r="I12" s="32">
        <f>ROUND(H12*0.8,2)</f>
        <v>20.66</v>
      </c>
      <c r="J12" s="5"/>
      <c r="K12" s="29" t="s">
        <v>99</v>
      </c>
      <c r="L12" s="30" t="s">
        <v>103</v>
      </c>
      <c r="M12" s="31">
        <v>38.18</v>
      </c>
      <c r="N12" s="32">
        <f>ROUND(M12*0.8,2)</f>
        <v>30.54</v>
      </c>
      <c r="O12" s="5"/>
      <c r="P12" s="33" t="s">
        <v>132</v>
      </c>
      <c r="Q12" s="34" t="s">
        <v>134</v>
      </c>
      <c r="R12" s="35">
        <v>20.22</v>
      </c>
      <c r="S12" s="36">
        <f>ROUND(R12*0.8,2)</f>
        <v>16.18</v>
      </c>
      <c r="T12" s="5"/>
      <c r="U12" s="29" t="s">
        <v>147</v>
      </c>
      <c r="V12" s="30" t="s">
        <v>153</v>
      </c>
      <c r="W12" s="31">
        <v>30.32</v>
      </c>
      <c r="X12" s="32">
        <f>ROUND(W12*0.8,2)</f>
        <v>24.26</v>
      </c>
      <c r="Y12" s="5"/>
      <c r="Z12" s="5"/>
      <c r="AA12" s="5"/>
    </row>
    <row r="13" spans="1:27" x14ac:dyDescent="0.35">
      <c r="A13" s="29" t="s">
        <v>1</v>
      </c>
      <c r="B13" s="30">
        <v>2892</v>
      </c>
      <c r="C13" s="31">
        <v>28.64</v>
      </c>
      <c r="D13" s="32">
        <f t="shared" si="0"/>
        <v>22.91</v>
      </c>
      <c r="E13" s="5"/>
      <c r="F13" s="29" t="s">
        <v>59</v>
      </c>
      <c r="G13" s="30">
        <v>4020</v>
      </c>
      <c r="H13" s="31">
        <v>21.34</v>
      </c>
      <c r="I13" s="32">
        <f>ROUND(H13*0.8,2)</f>
        <v>17.07</v>
      </c>
      <c r="J13" s="5"/>
      <c r="K13" s="29" t="s">
        <v>99</v>
      </c>
      <c r="L13" s="30" t="s">
        <v>104</v>
      </c>
      <c r="M13" s="31">
        <v>37.06</v>
      </c>
      <c r="N13" s="32">
        <f>ROUND(M13*0.8,2)</f>
        <v>29.65</v>
      </c>
      <c r="O13" s="5"/>
      <c r="P13" s="24" t="s">
        <v>135</v>
      </c>
      <c r="Q13" s="25" t="s">
        <v>136</v>
      </c>
      <c r="R13" s="27">
        <v>19.649999999999999</v>
      </c>
      <c r="S13" s="39">
        <f>ROUND(R13*0.8,2)</f>
        <v>15.72</v>
      </c>
      <c r="T13" s="5"/>
      <c r="U13" s="29" t="s">
        <v>147</v>
      </c>
      <c r="V13" s="30">
        <v>1369</v>
      </c>
      <c r="W13" s="31">
        <v>24.71</v>
      </c>
      <c r="X13" s="32">
        <f>ROUND(W13*0.8,2)</f>
        <v>19.77</v>
      </c>
      <c r="Y13" s="5"/>
      <c r="Z13" s="5"/>
      <c r="AA13" s="5"/>
    </row>
    <row r="14" spans="1:27" x14ac:dyDescent="0.35">
      <c r="A14" s="29" t="s">
        <v>1</v>
      </c>
      <c r="B14" s="30">
        <v>2968</v>
      </c>
      <c r="C14" s="31">
        <v>26.39</v>
      </c>
      <c r="D14" s="32">
        <f t="shared" si="0"/>
        <v>21.11</v>
      </c>
      <c r="E14" s="5"/>
      <c r="F14" s="29" t="s">
        <v>59</v>
      </c>
      <c r="G14" s="30">
        <v>4043</v>
      </c>
      <c r="H14" s="31">
        <v>26.95</v>
      </c>
      <c r="I14" s="32">
        <f>ROUND(H14*0.8,2)</f>
        <v>21.56</v>
      </c>
      <c r="J14" s="5"/>
      <c r="K14" s="29" t="s">
        <v>99</v>
      </c>
      <c r="L14" s="30" t="s">
        <v>105</v>
      </c>
      <c r="M14" s="31">
        <v>43.8</v>
      </c>
      <c r="N14" s="32">
        <f>ROUND(M14*0.8,2)</f>
        <v>35.04</v>
      </c>
      <c r="O14" s="5"/>
      <c r="P14" s="29" t="s">
        <v>135</v>
      </c>
      <c r="Q14" s="30" t="s">
        <v>137</v>
      </c>
      <c r="R14" s="32">
        <v>19.649999999999999</v>
      </c>
      <c r="S14" s="37">
        <f>ROUND(R14*0.8,2)</f>
        <v>15.72</v>
      </c>
      <c r="T14" s="5"/>
      <c r="U14" s="29" t="s">
        <v>147</v>
      </c>
      <c r="V14" s="30">
        <v>1388</v>
      </c>
      <c r="W14" s="31">
        <v>24.15</v>
      </c>
      <c r="X14" s="32">
        <f>ROUND(W14*0.8,2)</f>
        <v>19.32</v>
      </c>
      <c r="Y14" s="5"/>
      <c r="Z14" s="5"/>
      <c r="AA14" s="5"/>
    </row>
    <row r="15" spans="1:27" x14ac:dyDescent="0.35">
      <c r="A15" s="29" t="s">
        <v>1</v>
      </c>
      <c r="B15" s="30">
        <v>4700</v>
      </c>
      <c r="C15" s="31">
        <v>15.72</v>
      </c>
      <c r="D15" s="32">
        <f t="shared" si="0"/>
        <v>12.58</v>
      </c>
      <c r="E15" s="5"/>
      <c r="F15" s="29" t="s">
        <v>59</v>
      </c>
      <c r="G15" s="30">
        <v>4044</v>
      </c>
      <c r="H15" s="31">
        <v>25.83</v>
      </c>
      <c r="I15" s="32">
        <f>ROUND(H15*0.8,2)</f>
        <v>20.66</v>
      </c>
      <c r="J15" s="5"/>
      <c r="K15" s="29" t="s">
        <v>99</v>
      </c>
      <c r="L15" s="30" t="s">
        <v>106</v>
      </c>
      <c r="M15" s="31">
        <v>38.18</v>
      </c>
      <c r="N15" s="32">
        <f>ROUND(M15*0.8,2)</f>
        <v>30.54</v>
      </c>
      <c r="O15" s="5"/>
      <c r="P15" s="29" t="s">
        <v>135</v>
      </c>
      <c r="Q15" s="30" t="s">
        <v>138</v>
      </c>
      <c r="R15" s="32">
        <v>19.649999999999999</v>
      </c>
      <c r="S15" s="38">
        <f>ROUND(R15*0.8,2)</f>
        <v>15.72</v>
      </c>
      <c r="T15" s="5"/>
      <c r="U15" s="29" t="s">
        <v>147</v>
      </c>
      <c r="V15" s="30">
        <v>1389</v>
      </c>
      <c r="W15" s="31">
        <v>22.46</v>
      </c>
      <c r="X15" s="32">
        <f>ROUND(W15*0.8,2)</f>
        <v>17.97</v>
      </c>
      <c r="Y15" s="5"/>
      <c r="Z15" s="5"/>
      <c r="AA15" s="5"/>
    </row>
    <row r="16" spans="1:27" x14ac:dyDescent="0.35">
      <c r="A16" s="29" t="s">
        <v>1</v>
      </c>
      <c r="B16" s="30">
        <v>4710</v>
      </c>
      <c r="C16" s="31">
        <v>22.46</v>
      </c>
      <c r="D16" s="32">
        <f t="shared" si="0"/>
        <v>17.97</v>
      </c>
      <c r="E16" s="5"/>
      <c r="F16" s="29" t="s">
        <v>59</v>
      </c>
      <c r="G16" s="30" t="s">
        <v>62</v>
      </c>
      <c r="H16" s="31">
        <v>14.82</v>
      </c>
      <c r="I16" s="32">
        <f>ROUND(H16*0.8,2)</f>
        <v>11.86</v>
      </c>
      <c r="J16" s="5"/>
      <c r="K16" s="29" t="s">
        <v>99</v>
      </c>
      <c r="L16" s="30" t="s">
        <v>107</v>
      </c>
      <c r="M16" s="31">
        <v>47.17</v>
      </c>
      <c r="N16" s="32">
        <f>ROUND(M16*0.8,2)</f>
        <v>37.74</v>
      </c>
      <c r="O16" s="5"/>
      <c r="P16" s="29" t="s">
        <v>135</v>
      </c>
      <c r="Q16" s="30" t="s">
        <v>139</v>
      </c>
      <c r="R16" s="32">
        <v>19.649999999999999</v>
      </c>
      <c r="S16" s="38">
        <f>ROUND(R16*0.8,2)</f>
        <v>15.72</v>
      </c>
      <c r="T16" s="5"/>
      <c r="U16" s="29" t="s">
        <v>147</v>
      </c>
      <c r="V16" s="30" t="s">
        <v>154</v>
      </c>
      <c r="W16" s="31">
        <v>24.71</v>
      </c>
      <c r="X16" s="32">
        <f>ROUND(W16*0.8,2)</f>
        <v>19.77</v>
      </c>
      <c r="Y16" s="5"/>
      <c r="Z16" s="5"/>
      <c r="AA16" s="5"/>
    </row>
    <row r="17" spans="1:27" x14ac:dyDescent="0.35">
      <c r="A17" s="29" t="s">
        <v>1</v>
      </c>
      <c r="B17" s="30">
        <v>4725</v>
      </c>
      <c r="C17" s="31">
        <v>22.46</v>
      </c>
      <c r="D17" s="32">
        <f t="shared" si="0"/>
        <v>17.97</v>
      </c>
      <c r="E17" s="5"/>
      <c r="F17" s="29" t="s">
        <v>59</v>
      </c>
      <c r="G17" s="30">
        <v>4101</v>
      </c>
      <c r="H17" s="31">
        <v>17.97</v>
      </c>
      <c r="I17" s="32">
        <f>ROUND(H17*0.8,2)</f>
        <v>14.38</v>
      </c>
      <c r="J17" s="5"/>
      <c r="K17" s="29" t="s">
        <v>99</v>
      </c>
      <c r="L17" s="30" t="s">
        <v>108</v>
      </c>
      <c r="M17" s="31">
        <v>39.31</v>
      </c>
      <c r="N17" s="32">
        <f>ROUND(M17*0.8,2)</f>
        <v>31.45</v>
      </c>
      <c r="O17" s="5"/>
      <c r="P17" s="29" t="s">
        <v>135</v>
      </c>
      <c r="Q17" s="30" t="s">
        <v>140</v>
      </c>
      <c r="R17" s="32">
        <v>19.649999999999999</v>
      </c>
      <c r="S17" s="38">
        <f>ROUND(R17*0.8,2)</f>
        <v>15.72</v>
      </c>
      <c r="T17" s="5"/>
      <c r="U17" s="29" t="s">
        <v>147</v>
      </c>
      <c r="V17" s="30" t="s">
        <v>155</v>
      </c>
      <c r="W17" s="31">
        <v>28.08</v>
      </c>
      <c r="X17" s="32">
        <f>ROUND(W17*0.8,2)</f>
        <v>22.46</v>
      </c>
      <c r="Y17" s="5"/>
      <c r="Z17" s="5"/>
      <c r="AA17" s="5"/>
    </row>
    <row r="18" spans="1:27" ht="15" thickBot="1" x14ac:dyDescent="0.4">
      <c r="A18" s="29" t="s">
        <v>1</v>
      </c>
      <c r="B18" s="30">
        <v>4727</v>
      </c>
      <c r="C18" s="31">
        <v>22.46</v>
      </c>
      <c r="D18" s="32">
        <f t="shared" si="0"/>
        <v>17.97</v>
      </c>
      <c r="E18" s="5"/>
      <c r="F18" s="29" t="s">
        <v>59</v>
      </c>
      <c r="G18" s="30">
        <v>4200</v>
      </c>
      <c r="H18" s="31">
        <v>16.850000000000001</v>
      </c>
      <c r="I18" s="32">
        <f>ROUND(H18*0.8,2)</f>
        <v>13.48</v>
      </c>
      <c r="J18" s="5"/>
      <c r="K18" s="29" t="s">
        <v>99</v>
      </c>
      <c r="L18" s="30" t="s">
        <v>109</v>
      </c>
      <c r="M18" s="31">
        <v>41.55</v>
      </c>
      <c r="N18" s="32">
        <f>ROUND(M18*0.8,2)</f>
        <v>33.24</v>
      </c>
      <c r="O18" s="5"/>
      <c r="P18" s="33" t="s">
        <v>135</v>
      </c>
      <c r="Q18" s="34" t="s">
        <v>141</v>
      </c>
      <c r="R18" s="35">
        <v>19.649999999999999</v>
      </c>
      <c r="S18" s="36">
        <f>ROUND(R18*0.8,2)</f>
        <v>15.72</v>
      </c>
      <c r="T18" s="5"/>
      <c r="U18" s="29" t="s">
        <v>147</v>
      </c>
      <c r="V18" s="30" t="s">
        <v>156</v>
      </c>
      <c r="W18" s="31">
        <v>37.06</v>
      </c>
      <c r="X18" s="32">
        <f>ROUND(W18*0.8,2)</f>
        <v>29.65</v>
      </c>
      <c r="Y18" s="5"/>
      <c r="Z18" s="5"/>
      <c r="AA18" s="5"/>
    </row>
    <row r="19" spans="1:27" x14ac:dyDescent="0.35">
      <c r="A19" s="29" t="s">
        <v>1</v>
      </c>
      <c r="B19" s="30">
        <v>4728</v>
      </c>
      <c r="C19" s="31">
        <v>23.58</v>
      </c>
      <c r="D19" s="32">
        <f t="shared" si="0"/>
        <v>18.86</v>
      </c>
      <c r="E19" s="5"/>
      <c r="F19" s="29" t="s">
        <v>59</v>
      </c>
      <c r="G19" s="30">
        <v>4203</v>
      </c>
      <c r="H19" s="31">
        <v>24.71</v>
      </c>
      <c r="I19" s="32">
        <f>ROUND(H19*0.8,2)</f>
        <v>19.77</v>
      </c>
      <c r="J19" s="5"/>
      <c r="K19" s="29" t="s">
        <v>99</v>
      </c>
      <c r="L19" s="30" t="s">
        <v>110</v>
      </c>
      <c r="M19" s="31">
        <v>41.55</v>
      </c>
      <c r="N19" s="32">
        <f>ROUND(M19*0.8,2)</f>
        <v>33.24</v>
      </c>
      <c r="O19" s="5"/>
      <c r="P19" s="24" t="s">
        <v>142</v>
      </c>
      <c r="Q19" s="25" t="s">
        <v>143</v>
      </c>
      <c r="R19" s="27">
        <v>22.46</v>
      </c>
      <c r="S19" s="28">
        <f>ROUND(R19*0.8,2)</f>
        <v>17.97</v>
      </c>
      <c r="T19" s="5"/>
      <c r="U19" s="29" t="s">
        <v>147</v>
      </c>
      <c r="V19" s="30">
        <v>1446</v>
      </c>
      <c r="W19" s="31">
        <v>24.71</v>
      </c>
      <c r="X19" s="32">
        <f>ROUND(W19*0.8,2)</f>
        <v>19.77</v>
      </c>
      <c r="Y19" s="5"/>
      <c r="Z19" s="5"/>
      <c r="AA19" s="5"/>
    </row>
    <row r="20" spans="1:27" x14ac:dyDescent="0.35">
      <c r="A20" s="29" t="s">
        <v>1</v>
      </c>
      <c r="B20" s="30">
        <v>4743</v>
      </c>
      <c r="C20" s="31">
        <v>21.34</v>
      </c>
      <c r="D20" s="32">
        <f t="shared" si="0"/>
        <v>17.07</v>
      </c>
      <c r="E20" s="5"/>
      <c r="F20" s="29" t="s">
        <v>59</v>
      </c>
      <c r="G20" s="30">
        <v>4243</v>
      </c>
      <c r="H20" s="31">
        <v>28.08</v>
      </c>
      <c r="I20" s="32">
        <f>ROUND(H20*0.8,2)</f>
        <v>22.46</v>
      </c>
      <c r="J20" s="5"/>
      <c r="K20" s="29" t="s">
        <v>99</v>
      </c>
      <c r="L20" s="30" t="s">
        <v>111</v>
      </c>
      <c r="M20" s="31">
        <v>53.91</v>
      </c>
      <c r="N20" s="32">
        <f>ROUND(M20*0.8,2)</f>
        <v>43.13</v>
      </c>
      <c r="O20" s="5"/>
      <c r="P20" s="29" t="s">
        <v>142</v>
      </c>
      <c r="Q20" s="30" t="s">
        <v>144</v>
      </c>
      <c r="R20" s="32">
        <v>22.46</v>
      </c>
      <c r="S20" s="38">
        <f>ROUND(R20*0.8,2)</f>
        <v>17.97</v>
      </c>
      <c r="T20" s="5"/>
      <c r="U20" s="29" t="s">
        <v>147</v>
      </c>
      <c r="V20" s="30" t="s">
        <v>157</v>
      </c>
      <c r="W20" s="31">
        <v>26.95</v>
      </c>
      <c r="X20" s="32">
        <f>ROUND(W20*0.8,2)</f>
        <v>21.56</v>
      </c>
      <c r="Y20" s="5"/>
      <c r="Z20" s="5"/>
      <c r="AA20" s="5"/>
    </row>
    <row r="21" spans="1:27" x14ac:dyDescent="0.35">
      <c r="A21" s="29" t="s">
        <v>1</v>
      </c>
      <c r="B21" s="30">
        <v>4746</v>
      </c>
      <c r="C21" s="31">
        <v>19.649999999999999</v>
      </c>
      <c r="D21" s="32">
        <f t="shared" si="0"/>
        <v>15.72</v>
      </c>
      <c r="E21" s="5"/>
      <c r="F21" s="29" t="s">
        <v>59</v>
      </c>
      <c r="G21" s="30">
        <v>21100</v>
      </c>
      <c r="H21" s="31">
        <v>34.82</v>
      </c>
      <c r="I21" s="32">
        <f>ROUND(H21*0.8,2)</f>
        <v>27.86</v>
      </c>
      <c r="J21" s="5"/>
      <c r="K21" s="29" t="s">
        <v>99</v>
      </c>
      <c r="L21" s="30" t="s">
        <v>112</v>
      </c>
      <c r="M21" s="31">
        <v>38.18</v>
      </c>
      <c r="N21" s="32">
        <f>ROUND(M21*0.8,2)</f>
        <v>30.54</v>
      </c>
      <c r="O21" s="5"/>
      <c r="P21" s="29" t="s">
        <v>142</v>
      </c>
      <c r="Q21" s="30" t="s">
        <v>145</v>
      </c>
      <c r="R21" s="32">
        <v>22.46</v>
      </c>
      <c r="S21" s="38">
        <f>ROUND(R21*0.8,2)</f>
        <v>17.97</v>
      </c>
      <c r="T21" s="5"/>
      <c r="U21" s="29" t="s">
        <v>147</v>
      </c>
      <c r="V21" s="30" t="s">
        <v>158</v>
      </c>
      <c r="W21" s="31">
        <v>30.32</v>
      </c>
      <c r="X21" s="32">
        <f>ROUND(W21*0.8,2)</f>
        <v>24.26</v>
      </c>
      <c r="Y21" s="5"/>
      <c r="Z21" s="5"/>
      <c r="AA21" s="5"/>
    </row>
    <row r="22" spans="1:27" ht="15" thickBot="1" x14ac:dyDescent="0.4">
      <c r="A22" s="29" t="s">
        <v>1</v>
      </c>
      <c r="B22" s="30">
        <v>4770</v>
      </c>
      <c r="C22" s="31">
        <v>16.850000000000001</v>
      </c>
      <c r="D22" s="32">
        <f t="shared" si="0"/>
        <v>13.48</v>
      </c>
      <c r="E22" s="5"/>
      <c r="F22" s="29" t="s">
        <v>59</v>
      </c>
      <c r="G22" s="30">
        <v>24001</v>
      </c>
      <c r="H22" s="31">
        <v>28.08</v>
      </c>
      <c r="I22" s="32">
        <f>ROUND(H22*0.8,2)</f>
        <v>22.46</v>
      </c>
      <c r="J22" s="5"/>
      <c r="K22" s="29" t="s">
        <v>99</v>
      </c>
      <c r="L22" s="30" t="s">
        <v>113</v>
      </c>
      <c r="M22" s="31">
        <v>38.18</v>
      </c>
      <c r="N22" s="32">
        <f>ROUND(M22*0.8,2)</f>
        <v>30.54</v>
      </c>
      <c r="O22" s="5"/>
      <c r="P22" s="33" t="s">
        <v>142</v>
      </c>
      <c r="Q22" s="34" t="s">
        <v>146</v>
      </c>
      <c r="R22" s="35">
        <v>22.46</v>
      </c>
      <c r="S22" s="36">
        <f>ROUND(R22*0.8,2)</f>
        <v>17.97</v>
      </c>
      <c r="T22" s="5"/>
      <c r="U22" s="29" t="s">
        <v>147</v>
      </c>
      <c r="V22" s="30">
        <v>1462</v>
      </c>
      <c r="W22" s="31">
        <v>23.58</v>
      </c>
      <c r="X22" s="32">
        <f>ROUND(W22*0.8,2)</f>
        <v>18.86</v>
      </c>
      <c r="Y22" s="5"/>
      <c r="Z22" s="5"/>
      <c r="AA22" s="5"/>
    </row>
    <row r="23" spans="1:27" ht="15" thickBot="1" x14ac:dyDescent="0.4">
      <c r="A23" s="29" t="s">
        <v>1</v>
      </c>
      <c r="B23" s="30">
        <v>4777</v>
      </c>
      <c r="C23" s="31">
        <v>13.25</v>
      </c>
      <c r="D23" s="32">
        <f t="shared" si="0"/>
        <v>10.6</v>
      </c>
      <c r="E23" s="5"/>
      <c r="F23" s="29" t="s">
        <v>59</v>
      </c>
      <c r="G23" s="30" t="s">
        <v>63</v>
      </c>
      <c r="H23" s="31">
        <v>34.82</v>
      </c>
      <c r="I23" s="32">
        <f>ROUND(H23*0.8,2)</f>
        <v>27.86</v>
      </c>
      <c r="J23" s="5"/>
      <c r="K23" s="29" t="s">
        <v>99</v>
      </c>
      <c r="L23" s="30" t="s">
        <v>114</v>
      </c>
      <c r="M23" s="31">
        <v>38.18</v>
      </c>
      <c r="N23" s="32">
        <f>ROUND(M23*0.8,2)</f>
        <v>30.54</v>
      </c>
      <c r="O23" s="5"/>
      <c r="P23" s="40" t="s">
        <v>165</v>
      </c>
      <c r="Q23" s="41">
        <v>2506</v>
      </c>
      <c r="R23" s="42">
        <v>7.3</v>
      </c>
      <c r="S23" s="43">
        <f>ROUND(R23*0.8,2)</f>
        <v>5.84</v>
      </c>
      <c r="T23" s="5"/>
      <c r="U23" s="29" t="s">
        <v>147</v>
      </c>
      <c r="V23" s="30" t="s">
        <v>159</v>
      </c>
      <c r="W23" s="31">
        <v>25.83</v>
      </c>
      <c r="X23" s="32">
        <f>ROUND(W23*0.8,2)</f>
        <v>20.66</v>
      </c>
      <c r="Y23" s="5"/>
      <c r="Z23" s="5"/>
      <c r="AA23" s="5"/>
    </row>
    <row r="24" spans="1:27" x14ac:dyDescent="0.35">
      <c r="A24" s="29" t="s">
        <v>1</v>
      </c>
      <c r="B24" s="30">
        <v>4789</v>
      </c>
      <c r="C24" s="31">
        <v>20.22</v>
      </c>
      <c r="D24" s="32">
        <f t="shared" si="0"/>
        <v>16.18</v>
      </c>
      <c r="E24" s="5"/>
      <c r="F24" s="29" t="s">
        <v>59</v>
      </c>
      <c r="G24" s="30" t="s">
        <v>64</v>
      </c>
      <c r="H24" s="31">
        <v>37.06</v>
      </c>
      <c r="I24" s="32">
        <f>ROUND(H24*0.8,2)</f>
        <v>29.65</v>
      </c>
      <c r="J24" s="5"/>
      <c r="K24" s="29" t="s">
        <v>99</v>
      </c>
      <c r="L24" s="30" t="s">
        <v>115</v>
      </c>
      <c r="M24" s="31">
        <v>35.94</v>
      </c>
      <c r="N24" s="32">
        <f>ROUND(M24*0.8,2)</f>
        <v>28.75</v>
      </c>
      <c r="O24" s="5"/>
      <c r="P24" s="5"/>
      <c r="Q24" s="5"/>
      <c r="R24" s="5"/>
      <c r="S24" s="5"/>
      <c r="T24" s="5"/>
      <c r="U24" s="29" t="s">
        <v>147</v>
      </c>
      <c r="V24" s="30" t="s">
        <v>160</v>
      </c>
      <c r="W24" s="31">
        <v>29.2</v>
      </c>
      <c r="X24" s="32">
        <f>ROUND(W24*0.8,2)</f>
        <v>23.36</v>
      </c>
      <c r="Y24" s="5"/>
      <c r="Z24" s="5"/>
      <c r="AA24" s="5"/>
    </row>
    <row r="25" spans="1:27" ht="14.5" customHeight="1" x14ac:dyDescent="0.35">
      <c r="A25" s="29" t="s">
        <v>1</v>
      </c>
      <c r="B25" s="30">
        <v>4801</v>
      </c>
      <c r="C25" s="31">
        <v>17.97</v>
      </c>
      <c r="D25" s="32">
        <f t="shared" si="0"/>
        <v>14.38</v>
      </c>
      <c r="E25" s="5"/>
      <c r="F25" s="29" t="s">
        <v>59</v>
      </c>
      <c r="G25" s="30" t="s">
        <v>65</v>
      </c>
      <c r="H25" s="31">
        <v>41.55</v>
      </c>
      <c r="I25" s="32">
        <f>ROUND(H25*0.8,2)</f>
        <v>33.24</v>
      </c>
      <c r="J25" s="5"/>
      <c r="K25" s="29" t="s">
        <v>99</v>
      </c>
      <c r="L25" s="30" t="s">
        <v>116</v>
      </c>
      <c r="M25" s="31">
        <v>38.18</v>
      </c>
      <c r="N25" s="32">
        <f>ROUND(M25*0.8,2)</f>
        <v>30.54</v>
      </c>
      <c r="O25" s="5"/>
      <c r="P25" s="5"/>
      <c r="Q25" s="5"/>
      <c r="R25" s="5"/>
      <c r="S25" s="5"/>
      <c r="T25" s="5"/>
      <c r="U25" s="29" t="s">
        <v>147</v>
      </c>
      <c r="V25" s="30">
        <v>1470</v>
      </c>
      <c r="W25" s="31">
        <v>24.15</v>
      </c>
      <c r="X25" s="32">
        <f>ROUND(W25*0.8,2)</f>
        <v>19.32</v>
      </c>
      <c r="Y25" s="5"/>
      <c r="Z25" s="5"/>
      <c r="AA25" s="5"/>
    </row>
    <row r="26" spans="1:27" x14ac:dyDescent="0.35">
      <c r="A26" s="29" t="s">
        <v>1</v>
      </c>
      <c r="B26" s="30">
        <v>4824</v>
      </c>
      <c r="C26" s="31">
        <v>19.649999999999999</v>
      </c>
      <c r="D26" s="32">
        <f t="shared" si="0"/>
        <v>15.72</v>
      </c>
      <c r="E26" s="5"/>
      <c r="F26" s="29" t="s">
        <v>59</v>
      </c>
      <c r="G26" s="30" t="s">
        <v>66</v>
      </c>
      <c r="H26" s="31">
        <v>43.8</v>
      </c>
      <c r="I26" s="32">
        <f>ROUND(H26*0.8,2)</f>
        <v>35.04</v>
      </c>
      <c r="J26" s="5"/>
      <c r="K26" s="29" t="s">
        <v>99</v>
      </c>
      <c r="L26" s="30" t="s">
        <v>117</v>
      </c>
      <c r="M26" s="31">
        <v>25.83</v>
      </c>
      <c r="N26" s="32">
        <f>ROUND(M26*0.8,2)</f>
        <v>20.66</v>
      </c>
      <c r="O26" s="5"/>
      <c r="P26" s="5"/>
      <c r="Q26" s="5"/>
      <c r="R26" s="5"/>
      <c r="S26" s="5"/>
      <c r="T26" s="5"/>
      <c r="U26" s="29" t="s">
        <v>147</v>
      </c>
      <c r="V26" s="30" t="s">
        <v>161</v>
      </c>
      <c r="W26" s="31">
        <v>26.95</v>
      </c>
      <c r="X26" s="32">
        <f>ROUND(W26*0.8,2)</f>
        <v>21.56</v>
      </c>
      <c r="Y26" s="5"/>
      <c r="Z26" s="5"/>
      <c r="AA26" s="5"/>
    </row>
    <row r="27" spans="1:27" x14ac:dyDescent="0.35">
      <c r="A27" s="29" t="s">
        <v>1</v>
      </c>
      <c r="B27" s="30">
        <v>4876</v>
      </c>
      <c r="C27" s="31">
        <v>18.53</v>
      </c>
      <c r="D27" s="32">
        <f t="shared" si="0"/>
        <v>14.82</v>
      </c>
      <c r="E27" s="5"/>
      <c r="F27" s="29" t="s">
        <v>59</v>
      </c>
      <c r="G27" s="30" t="s">
        <v>67</v>
      </c>
      <c r="H27" s="31">
        <v>34.82</v>
      </c>
      <c r="I27" s="32">
        <f>ROUND(H27*0.8,2)</f>
        <v>27.86</v>
      </c>
      <c r="J27" s="5"/>
      <c r="K27" s="29" t="s">
        <v>99</v>
      </c>
      <c r="L27" s="30" t="s">
        <v>118</v>
      </c>
      <c r="M27" s="31">
        <v>32.57</v>
      </c>
      <c r="N27" s="32">
        <f>ROUND(M27*0.8,2)</f>
        <v>26.06</v>
      </c>
      <c r="O27" s="5"/>
      <c r="P27" s="5"/>
      <c r="Q27" s="5"/>
      <c r="R27" s="5"/>
      <c r="S27" s="5"/>
      <c r="T27" s="5"/>
      <c r="U27" s="29" t="s">
        <v>147</v>
      </c>
      <c r="V27" s="30" t="s">
        <v>162</v>
      </c>
      <c r="W27" s="31">
        <v>30.32</v>
      </c>
      <c r="X27" s="32">
        <f>ROUND(W27*0.8,2)</f>
        <v>24.26</v>
      </c>
      <c r="Y27" s="5"/>
      <c r="Z27" s="5"/>
      <c r="AA27" s="5"/>
    </row>
    <row r="28" spans="1:27" x14ac:dyDescent="0.35">
      <c r="A28" s="29" t="s">
        <v>1</v>
      </c>
      <c r="B28" s="30">
        <v>4881</v>
      </c>
      <c r="C28" s="31">
        <v>14.6</v>
      </c>
      <c r="D28" s="32">
        <f t="shared" si="0"/>
        <v>11.68</v>
      </c>
      <c r="E28" s="5"/>
      <c r="F28" s="29" t="s">
        <v>59</v>
      </c>
      <c r="G28" s="30" t="s">
        <v>68</v>
      </c>
      <c r="H28" s="31">
        <v>35.94</v>
      </c>
      <c r="I28" s="32">
        <f>ROUND(H28*0.8,2)</f>
        <v>28.75</v>
      </c>
      <c r="J28" s="5"/>
      <c r="K28" s="29" t="s">
        <v>99</v>
      </c>
      <c r="L28" s="30" t="s">
        <v>119</v>
      </c>
      <c r="M28" s="31">
        <v>32.57</v>
      </c>
      <c r="N28" s="32">
        <f>ROUND(M28*0.8,2)</f>
        <v>26.06</v>
      </c>
      <c r="O28" s="5"/>
      <c r="P28" s="5"/>
      <c r="Q28" s="5"/>
      <c r="R28" s="5"/>
      <c r="S28" s="5"/>
      <c r="T28" s="5"/>
      <c r="U28" s="29" t="s">
        <v>147</v>
      </c>
      <c r="V28" s="30">
        <v>2300</v>
      </c>
      <c r="W28" s="31">
        <v>26.95</v>
      </c>
      <c r="X28" s="32">
        <f>ROUND(W28*0.8,2)</f>
        <v>21.56</v>
      </c>
      <c r="Y28" s="5"/>
      <c r="Z28" s="5"/>
      <c r="AA28" s="5"/>
    </row>
    <row r="29" spans="1:27" x14ac:dyDescent="0.35">
      <c r="A29" s="29" t="s">
        <v>1</v>
      </c>
      <c r="B29" s="30">
        <v>21701</v>
      </c>
      <c r="C29" s="31">
        <v>29.2</v>
      </c>
      <c r="D29" s="32">
        <f t="shared" si="0"/>
        <v>23.36</v>
      </c>
      <c r="E29" s="5"/>
      <c r="F29" s="29" t="s">
        <v>59</v>
      </c>
      <c r="G29" s="30" t="s">
        <v>69</v>
      </c>
      <c r="H29" s="31">
        <v>35.94</v>
      </c>
      <c r="I29" s="32">
        <f>ROUND(H29*0.8,2)</f>
        <v>28.75</v>
      </c>
      <c r="J29" s="5"/>
      <c r="K29" s="29" t="s">
        <v>99</v>
      </c>
      <c r="L29" s="30" t="s">
        <v>120</v>
      </c>
      <c r="M29" s="31">
        <v>32.57</v>
      </c>
      <c r="N29" s="32">
        <f>ROUND(M29*0.8,2)</f>
        <v>26.06</v>
      </c>
      <c r="O29" s="5"/>
      <c r="P29" s="5"/>
      <c r="Q29" s="5"/>
      <c r="R29" s="5"/>
      <c r="S29" s="5"/>
      <c r="T29" s="5"/>
      <c r="U29" s="29" t="s">
        <v>147</v>
      </c>
      <c r="V29" s="30">
        <v>2317</v>
      </c>
      <c r="W29" s="31">
        <v>26.95</v>
      </c>
      <c r="X29" s="32">
        <f>ROUND(W29*0.8,2)</f>
        <v>21.56</v>
      </c>
      <c r="Y29" s="5"/>
      <c r="Z29" s="5"/>
      <c r="AA29" s="5"/>
    </row>
    <row r="30" spans="1:27" x14ac:dyDescent="0.35">
      <c r="A30" s="29" t="s">
        <v>1</v>
      </c>
      <c r="B30" s="30">
        <v>24703</v>
      </c>
      <c r="C30" s="31">
        <v>25.83</v>
      </c>
      <c r="D30" s="32">
        <f t="shared" si="0"/>
        <v>20.66</v>
      </c>
      <c r="E30" s="5"/>
      <c r="F30" s="29" t="s">
        <v>59</v>
      </c>
      <c r="G30" s="30" t="s">
        <v>70</v>
      </c>
      <c r="H30" s="31">
        <v>47.17</v>
      </c>
      <c r="I30" s="32">
        <f>ROUND(H30*0.8,2)</f>
        <v>37.74</v>
      </c>
      <c r="J30" s="5"/>
      <c r="K30" s="29" t="s">
        <v>99</v>
      </c>
      <c r="L30" s="30" t="s">
        <v>121</v>
      </c>
      <c r="M30" s="31">
        <v>23.58</v>
      </c>
      <c r="N30" s="32">
        <f>ROUND(M30*0.8,2)</f>
        <v>18.86</v>
      </c>
      <c r="O30" s="5"/>
      <c r="P30" s="5"/>
      <c r="Q30" s="5"/>
      <c r="R30" s="5"/>
      <c r="S30" s="5"/>
      <c r="T30" s="5"/>
      <c r="U30" s="29" t="s">
        <v>147</v>
      </c>
      <c r="V30" s="30">
        <v>2319</v>
      </c>
      <c r="W30" s="31">
        <v>29.2</v>
      </c>
      <c r="X30" s="32">
        <f>ROUND(W30*0.8,2)</f>
        <v>23.36</v>
      </c>
      <c r="Y30" s="5"/>
      <c r="Z30" s="5"/>
      <c r="AA30" s="5"/>
    </row>
    <row r="31" spans="1:27" x14ac:dyDescent="0.35">
      <c r="A31" s="29" t="s">
        <v>1</v>
      </c>
      <c r="B31" s="30" t="s">
        <v>5</v>
      </c>
      <c r="C31" s="31">
        <v>30.32</v>
      </c>
      <c r="D31" s="32">
        <f t="shared" si="0"/>
        <v>24.26</v>
      </c>
      <c r="E31" s="5"/>
      <c r="F31" s="29" t="s">
        <v>59</v>
      </c>
      <c r="G31" s="30" t="s">
        <v>71</v>
      </c>
      <c r="H31" s="31">
        <v>47.17</v>
      </c>
      <c r="I31" s="32">
        <f>ROUND(H31*0.8,2)</f>
        <v>37.74</v>
      </c>
      <c r="J31" s="5"/>
      <c r="K31" s="29" t="s">
        <v>99</v>
      </c>
      <c r="L31" s="30" t="s">
        <v>122</v>
      </c>
      <c r="M31" s="31">
        <v>24.71</v>
      </c>
      <c r="N31" s="32">
        <f>ROUND(M31*0.8,2)</f>
        <v>19.77</v>
      </c>
      <c r="O31" s="5"/>
      <c r="P31" s="5"/>
      <c r="Q31" s="5"/>
      <c r="R31" s="5"/>
      <c r="S31" s="5"/>
      <c r="T31" s="5"/>
      <c r="U31" s="29" t="s">
        <v>147</v>
      </c>
      <c r="V31" s="30">
        <v>2330</v>
      </c>
      <c r="W31" s="31">
        <v>26.39</v>
      </c>
      <c r="X31" s="32">
        <f>ROUND(W31*0.8,2)</f>
        <v>21.11</v>
      </c>
      <c r="Y31" s="5"/>
      <c r="Z31" s="5"/>
      <c r="AA31" s="5"/>
    </row>
    <row r="32" spans="1:27" ht="15" thickBot="1" x14ac:dyDescent="0.4">
      <c r="A32" s="29" t="s">
        <v>1</v>
      </c>
      <c r="B32" s="30" t="s">
        <v>6</v>
      </c>
      <c r="C32" s="31">
        <v>49.42</v>
      </c>
      <c r="D32" s="32">
        <f t="shared" si="0"/>
        <v>39.54</v>
      </c>
      <c r="E32" s="5"/>
      <c r="F32" s="29" t="s">
        <v>59</v>
      </c>
      <c r="G32" s="30" t="s">
        <v>72</v>
      </c>
      <c r="H32" s="31">
        <v>35.94</v>
      </c>
      <c r="I32" s="32">
        <f>ROUND(H32*0.8,2)</f>
        <v>28.75</v>
      </c>
      <c r="J32" s="5"/>
      <c r="K32" s="33" t="s">
        <v>99</v>
      </c>
      <c r="L32" s="34" t="s">
        <v>123</v>
      </c>
      <c r="M32" s="44">
        <v>40.43</v>
      </c>
      <c r="N32" s="35">
        <f>ROUND(M32*0.8,2)</f>
        <v>32.340000000000003</v>
      </c>
      <c r="O32" s="5"/>
      <c r="P32" s="5"/>
      <c r="Q32" s="5"/>
      <c r="R32" s="5"/>
      <c r="S32" s="5"/>
      <c r="T32" s="5"/>
      <c r="U32" s="29" t="s">
        <v>147</v>
      </c>
      <c r="V32" s="30">
        <v>2390</v>
      </c>
      <c r="W32" s="31">
        <v>28.08</v>
      </c>
      <c r="X32" s="32">
        <f>ROUND(W32*0.8,2)</f>
        <v>22.46</v>
      </c>
      <c r="Y32" s="5"/>
      <c r="Z32" s="5"/>
      <c r="AA32" s="5"/>
    </row>
    <row r="33" spans="1:27" x14ac:dyDescent="0.35">
      <c r="A33" s="29" t="s">
        <v>1</v>
      </c>
      <c r="B33" s="30" t="s">
        <v>7</v>
      </c>
      <c r="C33" s="31">
        <v>31.45</v>
      </c>
      <c r="D33" s="32">
        <f t="shared" si="0"/>
        <v>25.16</v>
      </c>
      <c r="E33" s="5"/>
      <c r="F33" s="29" t="s">
        <v>59</v>
      </c>
      <c r="G33" s="30" t="s">
        <v>73</v>
      </c>
      <c r="H33" s="31">
        <v>34.82</v>
      </c>
      <c r="I33" s="32">
        <f>ROUND(H33*0.8,2)</f>
        <v>27.86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29" t="s">
        <v>147</v>
      </c>
      <c r="V33" s="30">
        <v>2410</v>
      </c>
      <c r="W33" s="31">
        <v>30.32</v>
      </c>
      <c r="X33" s="32">
        <f>ROUND(W33*0.8,2)</f>
        <v>24.26</v>
      </c>
      <c r="Y33" s="5"/>
      <c r="Z33" s="5"/>
      <c r="AA33" s="5"/>
    </row>
    <row r="34" spans="1:27" x14ac:dyDescent="0.35">
      <c r="A34" s="29" t="s">
        <v>1</v>
      </c>
      <c r="B34" s="30" t="s">
        <v>8</v>
      </c>
      <c r="C34" s="31">
        <v>29.2</v>
      </c>
      <c r="D34" s="32">
        <f t="shared" si="0"/>
        <v>23.36</v>
      </c>
      <c r="E34" s="5"/>
      <c r="F34" s="29" t="s">
        <v>59</v>
      </c>
      <c r="G34" s="30" t="s">
        <v>74</v>
      </c>
      <c r="H34" s="31">
        <v>35.94</v>
      </c>
      <c r="I34" s="32">
        <f>ROUND(H34*0.8,2)</f>
        <v>28.75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29" t="s">
        <v>147</v>
      </c>
      <c r="V34" s="30" t="s">
        <v>163</v>
      </c>
      <c r="W34" s="31">
        <v>29.2</v>
      </c>
      <c r="X34" s="32">
        <f>ROUND(W34*0.8,2)</f>
        <v>23.36</v>
      </c>
      <c r="Y34" s="5"/>
      <c r="Z34" s="5"/>
      <c r="AA34" s="5"/>
    </row>
    <row r="35" spans="1:27" x14ac:dyDescent="0.35">
      <c r="A35" s="29" t="s">
        <v>1</v>
      </c>
      <c r="B35" s="30" t="s">
        <v>9</v>
      </c>
      <c r="C35" s="31">
        <v>31.45</v>
      </c>
      <c r="D35" s="32">
        <f t="shared" si="0"/>
        <v>25.16</v>
      </c>
      <c r="E35" s="5"/>
      <c r="F35" s="29" t="s">
        <v>59</v>
      </c>
      <c r="G35" s="30" t="s">
        <v>75</v>
      </c>
      <c r="H35" s="31">
        <v>35.94</v>
      </c>
      <c r="I35" s="32">
        <f>ROUND(H35*0.8,2)</f>
        <v>28.75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29" t="s">
        <v>147</v>
      </c>
      <c r="V35" s="30">
        <v>4403</v>
      </c>
      <c r="W35" s="31">
        <v>35.94</v>
      </c>
      <c r="X35" s="32">
        <f>ROUND(W35*0.8,2)</f>
        <v>28.75</v>
      </c>
      <c r="Y35" s="5"/>
      <c r="Z35" s="5"/>
      <c r="AA35" s="5"/>
    </row>
    <row r="36" spans="1:27" x14ac:dyDescent="0.35">
      <c r="A36" s="29" t="s">
        <v>1</v>
      </c>
      <c r="B36" s="30" t="s">
        <v>10</v>
      </c>
      <c r="C36" s="31">
        <v>33.69</v>
      </c>
      <c r="D36" s="32">
        <f t="shared" si="0"/>
        <v>26.95</v>
      </c>
      <c r="E36" s="5"/>
      <c r="F36" s="29" t="s">
        <v>59</v>
      </c>
      <c r="G36" s="30" t="s">
        <v>76</v>
      </c>
      <c r="H36" s="31">
        <v>38.18</v>
      </c>
      <c r="I36" s="32">
        <f>ROUND(H36*0.8,2)</f>
        <v>30.54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29" t="s">
        <v>147</v>
      </c>
      <c r="V36" s="30">
        <v>4439</v>
      </c>
      <c r="W36" s="31">
        <v>33.69</v>
      </c>
      <c r="X36" s="32">
        <f>ROUND(W36*0.8,2)</f>
        <v>26.95</v>
      </c>
      <c r="Y36" s="5"/>
      <c r="Z36" s="5"/>
      <c r="AA36" s="5"/>
    </row>
    <row r="37" spans="1:27" ht="14.5" customHeight="1" thickBot="1" x14ac:dyDescent="0.4">
      <c r="A37" s="29" t="s">
        <v>1</v>
      </c>
      <c r="B37" s="30" t="s">
        <v>11</v>
      </c>
      <c r="C37" s="31">
        <v>35.94</v>
      </c>
      <c r="D37" s="32">
        <f t="shared" si="0"/>
        <v>28.75</v>
      </c>
      <c r="E37" s="5"/>
      <c r="F37" s="29" t="s">
        <v>59</v>
      </c>
      <c r="G37" s="30" t="s">
        <v>77</v>
      </c>
      <c r="H37" s="31">
        <v>39.31</v>
      </c>
      <c r="I37" s="32">
        <f>ROUND(H37*0.8,2)</f>
        <v>31.45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33" t="s">
        <v>147</v>
      </c>
      <c r="V37" s="34" t="s">
        <v>164</v>
      </c>
      <c r="W37" s="44">
        <v>43.8</v>
      </c>
      <c r="X37" s="35">
        <f>ROUND(W37*0.8,2)</f>
        <v>35.04</v>
      </c>
      <c r="Y37" s="5"/>
      <c r="Z37" s="5"/>
      <c r="AA37" s="5"/>
    </row>
    <row r="38" spans="1:27" x14ac:dyDescent="0.35">
      <c r="A38" s="29" t="s">
        <v>1</v>
      </c>
      <c r="B38" s="30" t="s">
        <v>12</v>
      </c>
      <c r="C38" s="31">
        <v>24.71</v>
      </c>
      <c r="D38" s="32">
        <f t="shared" si="0"/>
        <v>19.77</v>
      </c>
      <c r="E38" s="5"/>
      <c r="F38" s="29" t="s">
        <v>59</v>
      </c>
      <c r="G38" s="30" t="s">
        <v>78</v>
      </c>
      <c r="H38" s="31">
        <v>37.06</v>
      </c>
      <c r="I38" s="32">
        <f>ROUND(H38*0.8,2)</f>
        <v>29.65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x14ac:dyDescent="0.35">
      <c r="A39" s="29" t="s">
        <v>1</v>
      </c>
      <c r="B39" s="30" t="s">
        <v>13</v>
      </c>
      <c r="C39" s="31">
        <v>30.32</v>
      </c>
      <c r="D39" s="32">
        <f t="shared" si="0"/>
        <v>24.26</v>
      </c>
      <c r="E39" s="5"/>
      <c r="F39" s="29" t="s">
        <v>59</v>
      </c>
      <c r="G39" s="30" t="s">
        <v>79</v>
      </c>
      <c r="H39" s="31">
        <v>37.06</v>
      </c>
      <c r="I39" s="32">
        <f>ROUND(H39*0.8,2)</f>
        <v>29.65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x14ac:dyDescent="0.35">
      <c r="A40" s="29" t="s">
        <v>1</v>
      </c>
      <c r="B40" s="30" t="s">
        <v>14</v>
      </c>
      <c r="C40" s="31">
        <v>30.32</v>
      </c>
      <c r="D40" s="32">
        <f t="shared" si="0"/>
        <v>24.26</v>
      </c>
      <c r="E40" s="5"/>
      <c r="F40" s="29" t="s">
        <v>59</v>
      </c>
      <c r="G40" s="30" t="s">
        <v>80</v>
      </c>
      <c r="H40" s="31">
        <v>21.34</v>
      </c>
      <c r="I40" s="32">
        <f>ROUND(H40*0.8,2)</f>
        <v>17.07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x14ac:dyDescent="0.35">
      <c r="A41" s="29" t="s">
        <v>1</v>
      </c>
      <c r="B41" s="30" t="s">
        <v>15</v>
      </c>
      <c r="C41" s="31">
        <v>40.43</v>
      </c>
      <c r="D41" s="32">
        <f t="shared" si="0"/>
        <v>32.340000000000003</v>
      </c>
      <c r="E41" s="5"/>
      <c r="F41" s="29" t="s">
        <v>59</v>
      </c>
      <c r="G41" s="30" t="s">
        <v>81</v>
      </c>
      <c r="H41" s="31">
        <v>29.2</v>
      </c>
      <c r="I41" s="32">
        <f>ROUND(H41*0.8,2)</f>
        <v>23.36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x14ac:dyDescent="0.35">
      <c r="A42" s="29" t="s">
        <v>1</v>
      </c>
      <c r="B42" s="30" t="s">
        <v>16</v>
      </c>
      <c r="C42" s="31">
        <v>31.45</v>
      </c>
      <c r="D42" s="32">
        <f t="shared" si="0"/>
        <v>25.16</v>
      </c>
      <c r="E42" s="5"/>
      <c r="F42" s="29" t="s">
        <v>59</v>
      </c>
      <c r="G42" s="30" t="s">
        <v>82</v>
      </c>
      <c r="H42" s="31">
        <v>31.45</v>
      </c>
      <c r="I42" s="32">
        <f>ROUND(H42*0.8,2)</f>
        <v>25.16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x14ac:dyDescent="0.35">
      <c r="A43" s="29" t="s">
        <v>1</v>
      </c>
      <c r="B43" s="30" t="s">
        <v>17</v>
      </c>
      <c r="C43" s="31">
        <v>29.2</v>
      </c>
      <c r="D43" s="32">
        <f t="shared" si="0"/>
        <v>23.36</v>
      </c>
      <c r="E43" s="5"/>
      <c r="F43" s="29" t="s">
        <v>59</v>
      </c>
      <c r="G43" s="30" t="s">
        <v>83</v>
      </c>
      <c r="H43" s="31">
        <v>21.34</v>
      </c>
      <c r="I43" s="32">
        <f>ROUND(H43*0.8,2)</f>
        <v>17.07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x14ac:dyDescent="0.35">
      <c r="A44" s="29" t="s">
        <v>1</v>
      </c>
      <c r="B44" s="30" t="s">
        <v>18</v>
      </c>
      <c r="C44" s="31">
        <v>42.68</v>
      </c>
      <c r="D44" s="32">
        <f t="shared" si="0"/>
        <v>34.14</v>
      </c>
      <c r="E44" s="5"/>
      <c r="F44" s="29" t="s">
        <v>59</v>
      </c>
      <c r="G44" s="30" t="s">
        <v>84</v>
      </c>
      <c r="H44" s="31">
        <v>19.09</v>
      </c>
      <c r="I44" s="32">
        <f>ROUND(H44*0.8,2)</f>
        <v>15.27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x14ac:dyDescent="0.35">
      <c r="A45" s="29" t="s">
        <v>1</v>
      </c>
      <c r="B45" s="30" t="s">
        <v>19</v>
      </c>
      <c r="C45" s="31">
        <v>30.32</v>
      </c>
      <c r="D45" s="32">
        <f t="shared" si="0"/>
        <v>24.26</v>
      </c>
      <c r="E45" s="5"/>
      <c r="F45" s="29" t="s">
        <v>59</v>
      </c>
      <c r="G45" s="30" t="s">
        <v>85</v>
      </c>
      <c r="H45" s="31">
        <v>23.58</v>
      </c>
      <c r="I45" s="32">
        <f>ROUND(H45*0.8,2)</f>
        <v>18.86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x14ac:dyDescent="0.35">
      <c r="A46" s="29" t="s">
        <v>1</v>
      </c>
      <c r="B46" s="30" t="s">
        <v>20</v>
      </c>
      <c r="C46" s="31">
        <v>31.45</v>
      </c>
      <c r="D46" s="32">
        <f t="shared" si="0"/>
        <v>25.16</v>
      </c>
      <c r="E46" s="5"/>
      <c r="F46" s="29" t="s">
        <v>59</v>
      </c>
      <c r="G46" s="30" t="s">
        <v>86</v>
      </c>
      <c r="H46" s="31">
        <v>22.46</v>
      </c>
      <c r="I46" s="32">
        <f>ROUND(H46*0.8,2)</f>
        <v>17.97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x14ac:dyDescent="0.35">
      <c r="A47" s="29" t="s">
        <v>1</v>
      </c>
      <c r="B47" s="30" t="s">
        <v>21</v>
      </c>
      <c r="C47" s="31">
        <v>34.82</v>
      </c>
      <c r="D47" s="32">
        <f t="shared" si="0"/>
        <v>27.86</v>
      </c>
      <c r="E47" s="5"/>
      <c r="F47" s="29" t="s">
        <v>59</v>
      </c>
      <c r="G47" s="30" t="s">
        <v>87</v>
      </c>
      <c r="H47" s="31">
        <v>23.58</v>
      </c>
      <c r="I47" s="32">
        <f>ROUND(H47*0.8,2)</f>
        <v>18.86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x14ac:dyDescent="0.35">
      <c r="A48" s="29" t="s">
        <v>1</v>
      </c>
      <c r="B48" s="30" t="s">
        <v>22</v>
      </c>
      <c r="C48" s="31">
        <v>33.69</v>
      </c>
      <c r="D48" s="32">
        <f t="shared" si="0"/>
        <v>26.95</v>
      </c>
      <c r="E48" s="5"/>
      <c r="F48" s="29" t="s">
        <v>59</v>
      </c>
      <c r="G48" s="30" t="s">
        <v>88</v>
      </c>
      <c r="H48" s="31">
        <v>19.09</v>
      </c>
      <c r="I48" s="32">
        <f>ROUND(H48*0.8,2)</f>
        <v>15.27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x14ac:dyDescent="0.35">
      <c r="A49" s="29" t="s">
        <v>1</v>
      </c>
      <c r="B49" s="30" t="s">
        <v>23</v>
      </c>
      <c r="C49" s="31">
        <v>30.32</v>
      </c>
      <c r="D49" s="32">
        <f t="shared" si="0"/>
        <v>24.26</v>
      </c>
      <c r="E49" s="5"/>
      <c r="F49" s="29" t="s">
        <v>59</v>
      </c>
      <c r="G49" s="30" t="s">
        <v>89</v>
      </c>
      <c r="H49" s="31">
        <v>23.58</v>
      </c>
      <c r="I49" s="32">
        <f>ROUND(H49*0.8,2)</f>
        <v>18.86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x14ac:dyDescent="0.35">
      <c r="A50" s="29" t="s">
        <v>1</v>
      </c>
      <c r="B50" s="30" t="s">
        <v>24</v>
      </c>
      <c r="C50" s="31">
        <v>32.57</v>
      </c>
      <c r="D50" s="32">
        <f t="shared" si="0"/>
        <v>26.06</v>
      </c>
      <c r="E50" s="5"/>
      <c r="F50" s="29" t="s">
        <v>59</v>
      </c>
      <c r="G50" s="30" t="s">
        <v>90</v>
      </c>
      <c r="H50" s="31">
        <v>28.08</v>
      </c>
      <c r="I50" s="32">
        <f>ROUND(H50*0.8,2)</f>
        <v>22.46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x14ac:dyDescent="0.35">
      <c r="A51" s="29" t="s">
        <v>1</v>
      </c>
      <c r="B51" s="30" t="s">
        <v>25</v>
      </c>
      <c r="C51" s="31">
        <v>32.57</v>
      </c>
      <c r="D51" s="32">
        <f t="shared" si="0"/>
        <v>26.06</v>
      </c>
      <c r="E51" s="5"/>
      <c r="F51" s="29" t="s">
        <v>59</v>
      </c>
      <c r="G51" s="30" t="s">
        <v>91</v>
      </c>
      <c r="H51" s="31">
        <v>21.34</v>
      </c>
      <c r="I51" s="32">
        <f t="shared" ref="I51:I58" si="1">ROUND(H51*0.8,2)</f>
        <v>17.07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x14ac:dyDescent="0.35">
      <c r="A52" s="29" t="s">
        <v>1</v>
      </c>
      <c r="B52" s="30" t="s">
        <v>26</v>
      </c>
      <c r="C52" s="31">
        <v>32.57</v>
      </c>
      <c r="D52" s="32">
        <f t="shared" si="0"/>
        <v>26.06</v>
      </c>
      <c r="E52" s="5"/>
      <c r="F52" s="29" t="s">
        <v>59</v>
      </c>
      <c r="G52" s="30" t="s">
        <v>92</v>
      </c>
      <c r="H52" s="31">
        <v>20.22</v>
      </c>
      <c r="I52" s="32">
        <f t="shared" si="1"/>
        <v>16.18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x14ac:dyDescent="0.35">
      <c r="A53" s="29" t="s">
        <v>1</v>
      </c>
      <c r="B53" s="30" t="s">
        <v>27</v>
      </c>
      <c r="C53" s="31">
        <v>24.71</v>
      </c>
      <c r="D53" s="32">
        <f t="shared" si="0"/>
        <v>19.77</v>
      </c>
      <c r="E53" s="5"/>
      <c r="F53" s="29" t="s">
        <v>59</v>
      </c>
      <c r="G53" s="30" t="s">
        <v>93</v>
      </c>
      <c r="H53" s="31">
        <v>25.83</v>
      </c>
      <c r="I53" s="32">
        <f t="shared" si="1"/>
        <v>20.66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x14ac:dyDescent="0.35">
      <c r="A54" s="29" t="s">
        <v>1</v>
      </c>
      <c r="B54" s="30" t="s">
        <v>28</v>
      </c>
      <c r="C54" s="31">
        <v>32.57</v>
      </c>
      <c r="D54" s="32">
        <f t="shared" si="0"/>
        <v>26.06</v>
      </c>
      <c r="E54" s="5"/>
      <c r="F54" s="29" t="s">
        <v>59</v>
      </c>
      <c r="G54" s="30" t="s">
        <v>94</v>
      </c>
      <c r="H54" s="31">
        <v>28.08</v>
      </c>
      <c r="I54" s="32">
        <f t="shared" si="1"/>
        <v>22.46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x14ac:dyDescent="0.35">
      <c r="A55" s="29" t="s">
        <v>1</v>
      </c>
      <c r="B55" s="30" t="s">
        <v>29</v>
      </c>
      <c r="C55" s="31">
        <v>24.71</v>
      </c>
      <c r="D55" s="32">
        <f t="shared" si="0"/>
        <v>19.77</v>
      </c>
      <c r="E55" s="5"/>
      <c r="F55" s="29" t="s">
        <v>59</v>
      </c>
      <c r="G55" s="30" t="s">
        <v>95</v>
      </c>
      <c r="H55" s="31">
        <v>21.34</v>
      </c>
      <c r="I55" s="32">
        <f t="shared" si="1"/>
        <v>17.07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x14ac:dyDescent="0.35">
      <c r="A56" s="29" t="s">
        <v>1</v>
      </c>
      <c r="B56" s="30" t="s">
        <v>30</v>
      </c>
      <c r="C56" s="31">
        <v>24.71</v>
      </c>
      <c r="D56" s="32">
        <f t="shared" si="0"/>
        <v>19.77</v>
      </c>
      <c r="E56" s="5"/>
      <c r="F56" s="29" t="s">
        <v>59</v>
      </c>
      <c r="G56" s="30" t="s">
        <v>96</v>
      </c>
      <c r="H56" s="31">
        <v>30.32</v>
      </c>
      <c r="I56" s="32">
        <f t="shared" si="1"/>
        <v>24.26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4.5" customHeight="1" x14ac:dyDescent="0.35">
      <c r="A57" s="29" t="s">
        <v>1</v>
      </c>
      <c r="B57" s="30" t="s">
        <v>31</v>
      </c>
      <c r="C57" s="31">
        <v>26.95</v>
      </c>
      <c r="D57" s="32">
        <f t="shared" si="0"/>
        <v>21.56</v>
      </c>
      <c r="E57" s="5"/>
      <c r="F57" s="29" t="s">
        <v>59</v>
      </c>
      <c r="G57" s="30" t="s">
        <v>97</v>
      </c>
      <c r="H57" s="31">
        <v>37.06</v>
      </c>
      <c r="I57" s="32">
        <f t="shared" si="1"/>
        <v>29.65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4.5" customHeight="1" thickBot="1" x14ac:dyDescent="0.4">
      <c r="A58" s="29" t="s">
        <v>1</v>
      </c>
      <c r="B58" s="30" t="s">
        <v>32</v>
      </c>
      <c r="C58" s="31">
        <v>15.72</v>
      </c>
      <c r="D58" s="32">
        <f t="shared" si="0"/>
        <v>12.58</v>
      </c>
      <c r="E58" s="5"/>
      <c r="F58" s="33" t="s">
        <v>59</v>
      </c>
      <c r="G58" s="34" t="s">
        <v>98</v>
      </c>
      <c r="H58" s="44">
        <v>38.18</v>
      </c>
      <c r="I58" s="35">
        <f t="shared" si="1"/>
        <v>30.54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x14ac:dyDescent="0.35">
      <c r="A59" s="29" t="s">
        <v>1</v>
      </c>
      <c r="B59" s="30" t="s">
        <v>33</v>
      </c>
      <c r="C59" s="31">
        <v>21.34</v>
      </c>
      <c r="D59" s="32">
        <f t="shared" si="0"/>
        <v>17.07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x14ac:dyDescent="0.35">
      <c r="A60" s="29" t="s">
        <v>1</v>
      </c>
      <c r="B60" s="30" t="s">
        <v>34</v>
      </c>
      <c r="C60" s="31">
        <v>25.83</v>
      </c>
      <c r="D60" s="32">
        <f t="shared" si="0"/>
        <v>20.66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x14ac:dyDescent="0.35">
      <c r="A61" s="29" t="s">
        <v>1</v>
      </c>
      <c r="B61" s="30" t="s">
        <v>35</v>
      </c>
      <c r="C61" s="31">
        <v>20.22</v>
      </c>
      <c r="D61" s="32">
        <f t="shared" si="0"/>
        <v>16.18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x14ac:dyDescent="0.35">
      <c r="A62" s="29" t="s">
        <v>1</v>
      </c>
      <c r="B62" s="30" t="s">
        <v>36</v>
      </c>
      <c r="C62" s="31">
        <v>17.97</v>
      </c>
      <c r="D62" s="32">
        <f t="shared" si="0"/>
        <v>14.38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x14ac:dyDescent="0.35">
      <c r="A63" s="29" t="s">
        <v>1</v>
      </c>
      <c r="B63" s="30" t="s">
        <v>37</v>
      </c>
      <c r="C63" s="31">
        <v>20.22</v>
      </c>
      <c r="D63" s="32">
        <f t="shared" si="0"/>
        <v>16.18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x14ac:dyDescent="0.35">
      <c r="A64" s="29" t="s">
        <v>1</v>
      </c>
      <c r="B64" s="30" t="s">
        <v>38</v>
      </c>
      <c r="C64" s="31">
        <v>21.34</v>
      </c>
      <c r="D64" s="32">
        <f t="shared" si="0"/>
        <v>17.07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x14ac:dyDescent="0.35">
      <c r="A65" s="29" t="s">
        <v>1</v>
      </c>
      <c r="B65" s="30" t="s">
        <v>39</v>
      </c>
      <c r="C65" s="31">
        <v>17.97</v>
      </c>
      <c r="D65" s="32">
        <f t="shared" si="0"/>
        <v>14.38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x14ac:dyDescent="0.35">
      <c r="A66" s="29" t="s">
        <v>1</v>
      </c>
      <c r="B66" s="30" t="s">
        <v>40</v>
      </c>
      <c r="C66" s="31">
        <v>19.09</v>
      </c>
      <c r="D66" s="32">
        <f t="shared" si="0"/>
        <v>15.27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x14ac:dyDescent="0.35">
      <c r="A67" s="29" t="s">
        <v>1</v>
      </c>
      <c r="B67" s="30" t="s">
        <v>41</v>
      </c>
      <c r="C67" s="31">
        <v>19.09</v>
      </c>
      <c r="D67" s="32">
        <f t="shared" si="0"/>
        <v>15.27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x14ac:dyDescent="0.35">
      <c r="A68" s="29" t="s">
        <v>1</v>
      </c>
      <c r="B68" s="30" t="s">
        <v>42</v>
      </c>
      <c r="C68" s="31">
        <v>19.09</v>
      </c>
      <c r="D68" s="32">
        <f t="shared" ref="D68:D84" si="2">ROUND(C68*0.8,2)</f>
        <v>15.27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x14ac:dyDescent="0.35">
      <c r="A69" s="29" t="s">
        <v>1</v>
      </c>
      <c r="B69" s="30" t="s">
        <v>43</v>
      </c>
      <c r="C69" s="31">
        <v>21.34</v>
      </c>
      <c r="D69" s="32">
        <f t="shared" si="2"/>
        <v>17.07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x14ac:dyDescent="0.35">
      <c r="A70" s="29" t="s">
        <v>1</v>
      </c>
      <c r="B70" s="30" t="s">
        <v>44</v>
      </c>
      <c r="C70" s="31">
        <v>17.97</v>
      </c>
      <c r="D70" s="32">
        <f t="shared" si="2"/>
        <v>14.38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x14ac:dyDescent="0.35">
      <c r="A71" s="29" t="s">
        <v>1</v>
      </c>
      <c r="B71" s="30" t="s">
        <v>45</v>
      </c>
      <c r="C71" s="31">
        <v>24.71</v>
      </c>
      <c r="D71" s="32">
        <f t="shared" si="2"/>
        <v>19.77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x14ac:dyDescent="0.35">
      <c r="A72" s="29" t="s">
        <v>1</v>
      </c>
      <c r="B72" s="30" t="s">
        <v>46</v>
      </c>
      <c r="C72" s="31">
        <v>23.58</v>
      </c>
      <c r="D72" s="32">
        <f t="shared" si="2"/>
        <v>18.86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x14ac:dyDescent="0.35">
      <c r="A73" s="29" t="s">
        <v>1</v>
      </c>
      <c r="B73" s="30" t="s">
        <v>47</v>
      </c>
      <c r="C73" s="31">
        <v>20.22</v>
      </c>
      <c r="D73" s="32">
        <f t="shared" si="2"/>
        <v>16.18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x14ac:dyDescent="0.35">
      <c r="A74" s="29" t="s">
        <v>1</v>
      </c>
      <c r="B74" s="30" t="s">
        <v>48</v>
      </c>
      <c r="C74" s="31">
        <v>30.32</v>
      </c>
      <c r="D74" s="32">
        <f t="shared" si="2"/>
        <v>24.26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x14ac:dyDescent="0.35">
      <c r="A75" s="29" t="s">
        <v>1</v>
      </c>
      <c r="B75" s="30" t="s">
        <v>49</v>
      </c>
      <c r="C75" s="31">
        <v>22.46</v>
      </c>
      <c r="D75" s="32">
        <f t="shared" si="2"/>
        <v>17.97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x14ac:dyDescent="0.35">
      <c r="A76" s="29" t="s">
        <v>1</v>
      </c>
      <c r="B76" s="30" t="s">
        <v>50</v>
      </c>
      <c r="C76" s="31">
        <v>21.34</v>
      </c>
      <c r="D76" s="32">
        <f t="shared" si="2"/>
        <v>17.07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x14ac:dyDescent="0.35">
      <c r="A77" s="29" t="s">
        <v>1</v>
      </c>
      <c r="B77" s="30" t="s">
        <v>51</v>
      </c>
      <c r="C77" s="31">
        <v>17.97</v>
      </c>
      <c r="D77" s="32">
        <f t="shared" si="2"/>
        <v>14.38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x14ac:dyDescent="0.35">
      <c r="A78" s="29" t="s">
        <v>1</v>
      </c>
      <c r="B78" s="30" t="s">
        <v>52</v>
      </c>
      <c r="C78" s="31">
        <v>19.09</v>
      </c>
      <c r="D78" s="32">
        <f t="shared" si="2"/>
        <v>15.27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x14ac:dyDescent="0.35">
      <c r="A79" s="29" t="s">
        <v>1</v>
      </c>
      <c r="B79" s="30" t="s">
        <v>53</v>
      </c>
      <c r="C79" s="31">
        <v>21.34</v>
      </c>
      <c r="D79" s="32">
        <f t="shared" si="2"/>
        <v>17.07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x14ac:dyDescent="0.35">
      <c r="A80" s="29" t="s">
        <v>1</v>
      </c>
      <c r="B80" s="30" t="s">
        <v>54</v>
      </c>
      <c r="C80" s="31">
        <v>20.22</v>
      </c>
      <c r="D80" s="32">
        <f t="shared" si="2"/>
        <v>16.18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spans="1:27" ht="14.5" customHeight="1" x14ac:dyDescent="0.35">
      <c r="A81" s="29" t="s">
        <v>1</v>
      </c>
      <c r="B81" s="30" t="s">
        <v>55</v>
      </c>
      <c r="C81" s="31">
        <v>31.45</v>
      </c>
      <c r="D81" s="32">
        <f t="shared" si="2"/>
        <v>25.16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spans="1:27" ht="14.5" customHeight="1" x14ac:dyDescent="0.35">
      <c r="A82" s="29" t="s">
        <v>1</v>
      </c>
      <c r="B82" s="30" t="s">
        <v>56</v>
      </c>
      <c r="C82" s="31">
        <v>33.69</v>
      </c>
      <c r="D82" s="32">
        <f t="shared" si="2"/>
        <v>26.95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spans="1:27" ht="14.5" customHeight="1" x14ac:dyDescent="0.35">
      <c r="A83" s="29" t="s">
        <v>1</v>
      </c>
      <c r="B83" s="30" t="s">
        <v>57</v>
      </c>
      <c r="C83" s="31">
        <v>30.32</v>
      </c>
      <c r="D83" s="32">
        <f t="shared" si="2"/>
        <v>24.26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spans="1:27" ht="14.5" customHeight="1" thickBot="1" x14ac:dyDescent="0.4">
      <c r="A84" s="33" t="s">
        <v>1</v>
      </c>
      <c r="B84" s="34" t="s">
        <v>58</v>
      </c>
      <c r="C84" s="44">
        <v>32.57</v>
      </c>
      <c r="D84" s="35">
        <f t="shared" si="2"/>
        <v>26.06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x14ac:dyDescent="0.3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spans="1:27" x14ac:dyDescent="0.3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</sheetData>
  <sheetProtection sheet="1" objects="1" scenarios="1" sort="0" autoFilter="0"/>
  <mergeCells count="6">
    <mergeCell ref="A1:C1"/>
    <mergeCell ref="U2:X2"/>
    <mergeCell ref="P2:S2"/>
    <mergeCell ref="K2:N2"/>
    <mergeCell ref="F2:I2"/>
    <mergeCell ref="A2:D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Cherokee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Newcomer</dc:creator>
  <cp:lastModifiedBy>Jack Newcomer</cp:lastModifiedBy>
  <dcterms:created xsi:type="dcterms:W3CDTF">2021-04-15T20:10:05Z</dcterms:created>
  <dcterms:modified xsi:type="dcterms:W3CDTF">2021-04-15T20:49:41Z</dcterms:modified>
</cp:coreProperties>
</file>